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workbookProtection workbookPassword="CC5B" lockStructure="1"/>
  <bookViews>
    <workbookView xWindow="240" yWindow="105" windowWidth="14805" windowHeight="8010" tabRatio="808" firstSheet="3" activeTab="3"/>
  </bookViews>
  <sheets>
    <sheet name="13" sheetId="29" state="hidden" r:id="rId1"/>
    <sheet name="14" sheetId="30" state="hidden" r:id="rId2"/>
    <sheet name="15" sheetId="32" state="hidden" r:id="rId3"/>
    <sheet name="каф ИНО" sheetId="34" r:id="rId4"/>
    <sheet name="БД_1год" sheetId="35" r:id="rId5"/>
    <sheet name="БД_2" sheetId="36" r:id="rId6"/>
    <sheet name="ОД_1" sheetId="37" r:id="rId7"/>
    <sheet name="ОД_2" sheetId="38" r:id="rId8"/>
    <sheet name="ДВ" sheetId="39" r:id="rId9"/>
    <sheet name="Пр_1" sheetId="40" r:id="rId10"/>
    <sheet name="Пр_2" sheetId="41" r:id="rId11"/>
    <sheet name="курсы" sheetId="42" r:id="rId12"/>
    <sheet name="НПЗ" sheetId="43" r:id="rId13"/>
    <sheet name="ОС_ИНО" sheetId="44" r:id="rId14"/>
    <sheet name="ВС_ИНО" sheetId="45" r:id="rId15"/>
    <sheet name="год_ИНО" sheetId="46" r:id="rId16"/>
    <sheet name="раскрыв.списки" sheetId="50" state="hidden" r:id="rId17"/>
  </sheets>
  <externalReferences>
    <externalReference r:id="rId18"/>
    <externalReference r:id="rId19"/>
  </externalReferences>
  <definedNames>
    <definedName name="_31.08.01_Акушерство_и_гинекология" comment="спец_фпо">раскрыв.списки!$B$18:$B$52</definedName>
    <definedName name="дисциплина">#REF!</definedName>
    <definedName name="дисциплины">раскрыв.списки!$B$55</definedName>
    <definedName name="должность" localSheetId="3">раскрыв.списки!$B$62:$B$72</definedName>
    <definedName name="должность" localSheetId="16">раскрыв.списки!$B$2:$B$12</definedName>
    <definedName name="должность">#REF!</definedName>
    <definedName name="спец_фпо">раскрыв.списки!$B$18:$B$52</definedName>
    <definedName name="специальность" localSheetId="3">[1]раскрыв.списки!$B$39:$B$74</definedName>
    <definedName name="специальность" localSheetId="16">[2]кафедра_ФПО!$I$7:$I$30</definedName>
    <definedName name="специальность">'каф ИНО'!$I$7:$I$30</definedName>
    <definedName name="специальность_в_ординатуре" localSheetId="16">раскрыв.списки!$B$17:$B$52</definedName>
    <definedName name="специальность_в_ординатуре">[1]раскрыв.списки!$B$39:$B$74</definedName>
    <definedName name="Специальность_направление_подготовки" localSheetId="16">раскрыв.списки!$B$17</definedName>
    <definedName name="СУММ">#REF!</definedName>
    <definedName name="сумма">#REF!</definedName>
    <definedName name="ученая_степень" localSheetId="16">раскрыв.списки!#REF!</definedName>
    <definedName name="ученая_степень">#REF!</definedName>
    <definedName name="ученая_степень_звание" localSheetId="16">раскрыв.списки!#REF!</definedName>
    <definedName name="ученая_степень_звание">#REF!</definedName>
    <definedName name="факультет" localSheetId="16">раскрыв.списки!#REF!</definedName>
    <definedName name="факультет">#REF!</definedName>
  </definedNames>
  <calcPr calcId="145621" iterate="1"/>
</workbook>
</file>

<file path=xl/calcChain.xml><?xml version="1.0" encoding="utf-8"?>
<calcChain xmlns="http://schemas.openxmlformats.org/spreadsheetml/2006/main">
  <c r="B11" i="37" l="1"/>
  <c r="C11" i="37"/>
  <c r="D11" i="37"/>
  <c r="E11" i="37"/>
  <c r="B12" i="37"/>
  <c r="C12" i="37"/>
  <c r="D12" i="37"/>
  <c r="E12" i="37"/>
  <c r="B13" i="37"/>
  <c r="C13" i="37"/>
  <c r="D13" i="37"/>
  <c r="E13" i="37"/>
  <c r="B14" i="37"/>
  <c r="C14" i="37"/>
  <c r="D14" i="37"/>
  <c r="E14" i="37"/>
  <c r="B15" i="37"/>
  <c r="C15" i="37"/>
  <c r="D15" i="37"/>
  <c r="E15" i="37"/>
  <c r="B16" i="37"/>
  <c r="C16" i="37"/>
  <c r="D16" i="37"/>
  <c r="E16" i="37"/>
  <c r="B17" i="37"/>
  <c r="C17" i="37"/>
  <c r="D17" i="37"/>
  <c r="E17" i="37"/>
  <c r="B18" i="37"/>
  <c r="C18" i="37"/>
  <c r="D18" i="37"/>
  <c r="E18" i="37"/>
  <c r="B19" i="37"/>
  <c r="C19" i="37"/>
  <c r="D19" i="37"/>
  <c r="E19" i="37"/>
  <c r="B20" i="37"/>
  <c r="C20" i="37"/>
  <c r="D20" i="37"/>
  <c r="E20" i="37"/>
  <c r="B21" i="37"/>
  <c r="C21" i="37"/>
  <c r="D21" i="37"/>
  <c r="E21" i="37"/>
  <c r="B22" i="37"/>
  <c r="C22" i="37"/>
  <c r="D22" i="37"/>
  <c r="E22" i="37"/>
  <c r="B23" i="37"/>
  <c r="C23" i="37"/>
  <c r="D23" i="37"/>
  <c r="E23" i="37"/>
  <c r="B24" i="37"/>
  <c r="C24" i="37"/>
  <c r="D24" i="37"/>
  <c r="E24" i="37"/>
  <c r="B25" i="37"/>
  <c r="C25" i="37"/>
  <c r="D25" i="37"/>
  <c r="E25" i="37"/>
  <c r="B26" i="37"/>
  <c r="C26" i="37"/>
  <c r="D26" i="37"/>
  <c r="E26" i="37"/>
  <c r="B27" i="37"/>
  <c r="C27" i="37"/>
  <c r="D27" i="37"/>
  <c r="E27" i="37"/>
  <c r="B28" i="37"/>
  <c r="C28" i="37"/>
  <c r="D28" i="37"/>
  <c r="E28" i="37"/>
  <c r="B29" i="37"/>
  <c r="C29" i="37"/>
  <c r="D29" i="37"/>
  <c r="E29" i="37"/>
  <c r="B30" i="37"/>
  <c r="C30" i="37"/>
  <c r="D30" i="37"/>
  <c r="E30" i="37"/>
  <c r="B31" i="37"/>
  <c r="C31" i="37"/>
  <c r="D31" i="37"/>
  <c r="E31" i="37"/>
  <c r="B32" i="37"/>
  <c r="C32" i="37"/>
  <c r="D32" i="37"/>
  <c r="E32" i="37"/>
  <c r="B33" i="37"/>
  <c r="C33" i="37"/>
  <c r="D33" i="37"/>
  <c r="E33" i="37"/>
  <c r="B11" i="36"/>
  <c r="C11" i="36"/>
  <c r="D11" i="36"/>
  <c r="E11" i="36"/>
  <c r="B12" i="36"/>
  <c r="C12" i="36"/>
  <c r="D12" i="36"/>
  <c r="E12" i="36"/>
  <c r="B13" i="36"/>
  <c r="C13" i="36"/>
  <c r="D13" i="36"/>
  <c r="E13" i="36"/>
  <c r="B14" i="36"/>
  <c r="C14" i="36"/>
  <c r="D14" i="36"/>
  <c r="E14" i="36"/>
  <c r="B15" i="36"/>
  <c r="C15" i="36"/>
  <c r="D15" i="36"/>
  <c r="E15" i="36"/>
  <c r="B16" i="36"/>
  <c r="C16" i="36"/>
  <c r="D16" i="36"/>
  <c r="E16" i="36"/>
  <c r="B17" i="36"/>
  <c r="C17" i="36"/>
  <c r="D17" i="36"/>
  <c r="E17" i="36"/>
  <c r="B18" i="36"/>
  <c r="C18" i="36"/>
  <c r="D18" i="36"/>
  <c r="E18" i="36"/>
  <c r="B19" i="36"/>
  <c r="C19" i="36"/>
  <c r="D19" i="36"/>
  <c r="E19" i="36"/>
  <c r="B20" i="36"/>
  <c r="C20" i="36"/>
  <c r="D20" i="36"/>
  <c r="E20" i="36"/>
  <c r="B21" i="36"/>
  <c r="C21" i="36"/>
  <c r="D21" i="36"/>
  <c r="E21" i="36"/>
  <c r="B22" i="36"/>
  <c r="C22" i="36"/>
  <c r="D22" i="36"/>
  <c r="E22" i="36"/>
  <c r="B23" i="36"/>
  <c r="C23" i="36"/>
  <c r="D23" i="36"/>
  <c r="E23" i="36"/>
  <c r="B24" i="36"/>
  <c r="C24" i="36"/>
  <c r="D24" i="36"/>
  <c r="E24" i="36"/>
  <c r="B25" i="36"/>
  <c r="C25" i="36"/>
  <c r="D25" i="36"/>
  <c r="E25" i="36"/>
  <c r="B26" i="36"/>
  <c r="C26" i="36"/>
  <c r="D26" i="36"/>
  <c r="E26" i="36"/>
  <c r="B27" i="36"/>
  <c r="C27" i="36"/>
  <c r="D27" i="36"/>
  <c r="E27" i="36"/>
  <c r="B28" i="36"/>
  <c r="C28" i="36"/>
  <c r="D28" i="36"/>
  <c r="E28" i="36"/>
  <c r="B29" i="36"/>
  <c r="C29" i="36"/>
  <c r="D29" i="36"/>
  <c r="E29" i="36"/>
  <c r="B30" i="36"/>
  <c r="C30" i="36"/>
  <c r="D30" i="36"/>
  <c r="E30" i="36"/>
  <c r="B31" i="36"/>
  <c r="C31" i="36"/>
  <c r="D31" i="36"/>
  <c r="E31" i="36"/>
  <c r="B32" i="36"/>
  <c r="C32" i="36"/>
  <c r="D32" i="36"/>
  <c r="E32" i="36"/>
  <c r="B33" i="36"/>
  <c r="C33" i="36"/>
  <c r="D33" i="36"/>
  <c r="E33" i="36"/>
  <c r="B34" i="36"/>
  <c r="C34" i="36"/>
  <c r="D34" i="36"/>
  <c r="E34" i="36"/>
  <c r="B11" i="35"/>
  <c r="C11" i="35"/>
  <c r="D11" i="35"/>
  <c r="E11" i="35"/>
  <c r="B12" i="35"/>
  <c r="C12" i="35"/>
  <c r="D12" i="35"/>
  <c r="E12" i="35"/>
  <c r="B13" i="35"/>
  <c r="C13" i="35"/>
  <c r="D13" i="35"/>
  <c r="E13" i="35"/>
  <c r="B14" i="35"/>
  <c r="C14" i="35"/>
  <c r="D14" i="35"/>
  <c r="E14" i="35"/>
  <c r="B15" i="35"/>
  <c r="C15" i="35"/>
  <c r="D15" i="35"/>
  <c r="E15" i="35"/>
  <c r="B16" i="35"/>
  <c r="C16" i="35"/>
  <c r="D16" i="35"/>
  <c r="E16" i="35"/>
  <c r="B17" i="35"/>
  <c r="C17" i="35"/>
  <c r="D17" i="35"/>
  <c r="E17" i="35"/>
  <c r="B18" i="35"/>
  <c r="C18" i="35"/>
  <c r="D18" i="35"/>
  <c r="E18" i="35"/>
  <c r="B19" i="35"/>
  <c r="C19" i="35"/>
  <c r="D19" i="35"/>
  <c r="E19" i="35"/>
  <c r="B20" i="35"/>
  <c r="C20" i="35"/>
  <c r="D20" i="35"/>
  <c r="E20" i="35"/>
  <c r="B21" i="35"/>
  <c r="C21" i="35"/>
  <c r="D21" i="35"/>
  <c r="E21" i="35"/>
  <c r="B22" i="35"/>
  <c r="C22" i="35"/>
  <c r="D22" i="35"/>
  <c r="E22" i="35"/>
  <c r="B23" i="35"/>
  <c r="C23" i="35"/>
  <c r="D23" i="35"/>
  <c r="E23" i="35"/>
  <c r="B24" i="35"/>
  <c r="C24" i="35"/>
  <c r="D24" i="35"/>
  <c r="E24" i="35"/>
  <c r="B25" i="35"/>
  <c r="C25" i="35"/>
  <c r="D25" i="35"/>
  <c r="E25" i="35"/>
  <c r="B26" i="35"/>
  <c r="C26" i="35"/>
  <c r="D26" i="35"/>
  <c r="E26" i="35"/>
  <c r="B27" i="35"/>
  <c r="C27" i="35"/>
  <c r="D27" i="35"/>
  <c r="E27" i="35"/>
  <c r="B28" i="35"/>
  <c r="C28" i="35"/>
  <c r="D28" i="35"/>
  <c r="E28" i="35"/>
  <c r="B29" i="35"/>
  <c r="C29" i="35"/>
  <c r="D29" i="35"/>
  <c r="E29" i="35"/>
  <c r="B30" i="35"/>
  <c r="C30" i="35"/>
  <c r="D30" i="35"/>
  <c r="E30" i="35"/>
  <c r="B31" i="35"/>
  <c r="C31" i="35"/>
  <c r="D31" i="35"/>
  <c r="E31" i="35"/>
  <c r="B32" i="35"/>
  <c r="C32" i="35"/>
  <c r="D32" i="35"/>
  <c r="E32" i="35"/>
  <c r="B33" i="35"/>
  <c r="C33" i="35"/>
  <c r="D33" i="35"/>
  <c r="E33" i="35"/>
  <c r="B11" i="43"/>
  <c r="C11" i="43"/>
  <c r="D11" i="43"/>
  <c r="E11" i="43"/>
  <c r="B12" i="43"/>
  <c r="C12" i="43"/>
  <c r="D12" i="43"/>
  <c r="E12" i="43"/>
  <c r="B13" i="43"/>
  <c r="C13" i="43"/>
  <c r="D13" i="43"/>
  <c r="E13" i="43"/>
  <c r="B14" i="43"/>
  <c r="C14" i="43"/>
  <c r="D14" i="43"/>
  <c r="E14" i="43"/>
  <c r="B15" i="43"/>
  <c r="C15" i="43"/>
  <c r="D15" i="43"/>
  <c r="E15" i="43"/>
  <c r="B16" i="43"/>
  <c r="C16" i="43"/>
  <c r="D16" i="43"/>
  <c r="E16" i="43"/>
  <c r="B17" i="43"/>
  <c r="C17" i="43"/>
  <c r="D17" i="43"/>
  <c r="E17" i="43"/>
  <c r="B18" i="43"/>
  <c r="C18" i="43"/>
  <c r="D18" i="43"/>
  <c r="E18" i="43"/>
  <c r="B19" i="43"/>
  <c r="C19" i="43"/>
  <c r="D19" i="43"/>
  <c r="E19" i="43"/>
  <c r="B20" i="43"/>
  <c r="C20" i="43"/>
  <c r="D20" i="43"/>
  <c r="E20" i="43"/>
  <c r="B21" i="43"/>
  <c r="C21" i="43"/>
  <c r="D21" i="43"/>
  <c r="E21" i="43"/>
  <c r="B22" i="43"/>
  <c r="C22" i="43"/>
  <c r="D22" i="43"/>
  <c r="E22" i="43"/>
  <c r="B23" i="43"/>
  <c r="C23" i="43"/>
  <c r="D23" i="43"/>
  <c r="E23" i="43"/>
  <c r="B24" i="43"/>
  <c r="C24" i="43"/>
  <c r="D24" i="43"/>
  <c r="E24" i="43"/>
  <c r="B25" i="43"/>
  <c r="C25" i="43"/>
  <c r="D25" i="43"/>
  <c r="E25" i="43"/>
  <c r="B26" i="43"/>
  <c r="C26" i="43"/>
  <c r="D26" i="43"/>
  <c r="E26" i="43"/>
  <c r="B27" i="43"/>
  <c r="C27" i="43"/>
  <c r="D27" i="43"/>
  <c r="E27" i="43"/>
  <c r="B28" i="43"/>
  <c r="C28" i="43"/>
  <c r="D28" i="43"/>
  <c r="E28" i="43"/>
  <c r="B29" i="43"/>
  <c r="C29" i="43"/>
  <c r="D29" i="43"/>
  <c r="E29" i="43"/>
  <c r="B30" i="43"/>
  <c r="C30" i="43"/>
  <c r="D30" i="43"/>
  <c r="E30" i="43"/>
  <c r="B31" i="43"/>
  <c r="C31" i="43"/>
  <c r="D31" i="43"/>
  <c r="E31" i="43"/>
  <c r="B32" i="43"/>
  <c r="C32" i="43"/>
  <c r="D32" i="43"/>
  <c r="E32" i="43"/>
  <c r="B33" i="43"/>
  <c r="C33" i="43"/>
  <c r="D33" i="43"/>
  <c r="E33" i="43"/>
  <c r="B34" i="43"/>
  <c r="C34" i="43"/>
  <c r="D34" i="43"/>
  <c r="E34" i="43"/>
  <c r="B11" i="42"/>
  <c r="C11" i="42"/>
  <c r="D11" i="42"/>
  <c r="E11" i="42"/>
  <c r="B12" i="42"/>
  <c r="C12" i="42"/>
  <c r="D12" i="42"/>
  <c r="E12" i="42"/>
  <c r="B13" i="42"/>
  <c r="C13" i="42"/>
  <c r="D13" i="42"/>
  <c r="E13" i="42"/>
  <c r="B14" i="42"/>
  <c r="C14" i="42"/>
  <c r="D14" i="42"/>
  <c r="E14" i="42"/>
  <c r="B15" i="42"/>
  <c r="C15" i="42"/>
  <c r="D15" i="42"/>
  <c r="E15" i="42"/>
  <c r="B16" i="42"/>
  <c r="C16" i="42"/>
  <c r="D16" i="42"/>
  <c r="E16" i="42"/>
  <c r="B17" i="42"/>
  <c r="C17" i="42"/>
  <c r="D17" i="42"/>
  <c r="E17" i="42"/>
  <c r="B18" i="42"/>
  <c r="C18" i="42"/>
  <c r="D18" i="42"/>
  <c r="E18" i="42"/>
  <c r="B19" i="42"/>
  <c r="C19" i="42"/>
  <c r="D19" i="42"/>
  <c r="E19" i="42"/>
  <c r="B20" i="42"/>
  <c r="C20" i="42"/>
  <c r="D20" i="42"/>
  <c r="E20" i="42"/>
  <c r="B21" i="42"/>
  <c r="C21" i="42"/>
  <c r="D21" i="42"/>
  <c r="E21" i="42"/>
  <c r="B22" i="42"/>
  <c r="C22" i="42"/>
  <c r="D22" i="42"/>
  <c r="E22" i="42"/>
  <c r="B23" i="42"/>
  <c r="C23" i="42"/>
  <c r="D23" i="42"/>
  <c r="E23" i="42"/>
  <c r="B24" i="42"/>
  <c r="C24" i="42"/>
  <c r="D24" i="42"/>
  <c r="E24" i="42"/>
  <c r="B25" i="42"/>
  <c r="C25" i="42"/>
  <c r="D25" i="42"/>
  <c r="E25" i="42"/>
  <c r="B26" i="42"/>
  <c r="C26" i="42"/>
  <c r="D26" i="42"/>
  <c r="E26" i="42"/>
  <c r="B27" i="42"/>
  <c r="C27" i="42"/>
  <c r="D27" i="42"/>
  <c r="E27" i="42"/>
  <c r="B28" i="42"/>
  <c r="C28" i="42"/>
  <c r="D28" i="42"/>
  <c r="E28" i="42"/>
  <c r="B29" i="42"/>
  <c r="C29" i="42"/>
  <c r="D29" i="42"/>
  <c r="E29" i="42"/>
  <c r="B30" i="42"/>
  <c r="C30" i="42"/>
  <c r="D30" i="42"/>
  <c r="E30" i="42"/>
  <c r="B31" i="42"/>
  <c r="C31" i="42"/>
  <c r="D31" i="42"/>
  <c r="E31" i="42"/>
  <c r="B32" i="42"/>
  <c r="C32" i="42"/>
  <c r="D32" i="42"/>
  <c r="E32" i="42"/>
  <c r="B33" i="42"/>
  <c r="C33" i="42"/>
  <c r="D33" i="42"/>
  <c r="E33" i="42"/>
  <c r="B34" i="42"/>
  <c r="C34" i="42"/>
  <c r="D34" i="42"/>
  <c r="E34" i="42"/>
  <c r="B11" i="41"/>
  <c r="C11" i="41"/>
  <c r="D11" i="41"/>
  <c r="E11" i="41"/>
  <c r="B12" i="41"/>
  <c r="C12" i="41"/>
  <c r="D12" i="41"/>
  <c r="E12" i="41"/>
  <c r="B13" i="41"/>
  <c r="C13" i="41"/>
  <c r="D13" i="41"/>
  <c r="E13" i="41"/>
  <c r="B14" i="41"/>
  <c r="C14" i="41"/>
  <c r="D14" i="41"/>
  <c r="E14" i="41"/>
  <c r="B15" i="41"/>
  <c r="C15" i="41"/>
  <c r="D15" i="41"/>
  <c r="E15" i="41"/>
  <c r="B16" i="41"/>
  <c r="C16" i="41"/>
  <c r="D16" i="41"/>
  <c r="E16" i="41"/>
  <c r="B17" i="41"/>
  <c r="C17" i="41"/>
  <c r="D17" i="41"/>
  <c r="E17" i="41"/>
  <c r="B18" i="41"/>
  <c r="C18" i="41"/>
  <c r="D18" i="41"/>
  <c r="E18" i="41"/>
  <c r="B19" i="41"/>
  <c r="C19" i="41"/>
  <c r="D19" i="41"/>
  <c r="E19" i="41"/>
  <c r="B20" i="41"/>
  <c r="C20" i="41"/>
  <c r="D20" i="41"/>
  <c r="E20" i="41"/>
  <c r="B21" i="41"/>
  <c r="C21" i="41"/>
  <c r="D21" i="41"/>
  <c r="E21" i="41"/>
  <c r="B22" i="41"/>
  <c r="C22" i="41"/>
  <c r="D22" i="41"/>
  <c r="E22" i="41"/>
  <c r="B23" i="41"/>
  <c r="C23" i="41"/>
  <c r="D23" i="41"/>
  <c r="E23" i="41"/>
  <c r="B24" i="41"/>
  <c r="C24" i="41"/>
  <c r="D24" i="41"/>
  <c r="E24" i="41"/>
  <c r="B25" i="41"/>
  <c r="C25" i="41"/>
  <c r="D25" i="41"/>
  <c r="E25" i="41"/>
  <c r="B26" i="41"/>
  <c r="C26" i="41"/>
  <c r="D26" i="41"/>
  <c r="E26" i="41"/>
  <c r="B27" i="41"/>
  <c r="C27" i="41"/>
  <c r="D27" i="41"/>
  <c r="E27" i="41"/>
  <c r="B28" i="41"/>
  <c r="C28" i="41"/>
  <c r="D28" i="41"/>
  <c r="E28" i="41"/>
  <c r="B29" i="41"/>
  <c r="C29" i="41"/>
  <c r="D29" i="41"/>
  <c r="E29" i="41"/>
  <c r="B30" i="41"/>
  <c r="C30" i="41"/>
  <c r="D30" i="41"/>
  <c r="E30" i="41"/>
  <c r="B31" i="41"/>
  <c r="C31" i="41"/>
  <c r="D31" i="41"/>
  <c r="E31" i="41"/>
  <c r="B32" i="41"/>
  <c r="C32" i="41"/>
  <c r="D32" i="41"/>
  <c r="E32" i="41"/>
  <c r="B33" i="41"/>
  <c r="C33" i="41"/>
  <c r="D33" i="41"/>
  <c r="E33" i="41"/>
  <c r="B34" i="41"/>
  <c r="C34" i="41"/>
  <c r="D34" i="41"/>
  <c r="E34" i="41"/>
  <c r="B11" i="40"/>
  <c r="C11" i="40"/>
  <c r="D11" i="40"/>
  <c r="E11" i="40"/>
  <c r="B12" i="40"/>
  <c r="C12" i="40"/>
  <c r="D12" i="40"/>
  <c r="E12" i="40"/>
  <c r="B13" i="40"/>
  <c r="C13" i="40"/>
  <c r="D13" i="40"/>
  <c r="E13" i="40"/>
  <c r="B14" i="40"/>
  <c r="C14" i="40"/>
  <c r="D14" i="40"/>
  <c r="E14" i="40"/>
  <c r="B15" i="40"/>
  <c r="C15" i="40"/>
  <c r="D15" i="40"/>
  <c r="E15" i="40"/>
  <c r="B16" i="40"/>
  <c r="C16" i="40"/>
  <c r="D16" i="40"/>
  <c r="E16" i="40"/>
  <c r="B17" i="40"/>
  <c r="C17" i="40"/>
  <c r="D17" i="40"/>
  <c r="E17" i="40"/>
  <c r="B18" i="40"/>
  <c r="C18" i="40"/>
  <c r="D18" i="40"/>
  <c r="E18" i="40"/>
  <c r="B19" i="40"/>
  <c r="C19" i="40"/>
  <c r="D19" i="40"/>
  <c r="E19" i="40"/>
  <c r="B20" i="40"/>
  <c r="C20" i="40"/>
  <c r="D20" i="40"/>
  <c r="E20" i="40"/>
  <c r="B21" i="40"/>
  <c r="C21" i="40"/>
  <c r="D21" i="40"/>
  <c r="E21" i="40"/>
  <c r="B22" i="40"/>
  <c r="C22" i="40"/>
  <c r="D22" i="40"/>
  <c r="E22" i="40"/>
  <c r="B23" i="40"/>
  <c r="C23" i="40"/>
  <c r="D23" i="40"/>
  <c r="E23" i="40"/>
  <c r="B24" i="40"/>
  <c r="C24" i="40"/>
  <c r="D24" i="40"/>
  <c r="E24" i="40"/>
  <c r="B25" i="40"/>
  <c r="C25" i="40"/>
  <c r="D25" i="40"/>
  <c r="E25" i="40"/>
  <c r="B26" i="40"/>
  <c r="C26" i="40"/>
  <c r="D26" i="40"/>
  <c r="E26" i="40"/>
  <c r="B27" i="40"/>
  <c r="C27" i="40"/>
  <c r="D27" i="40"/>
  <c r="E27" i="40"/>
  <c r="B28" i="40"/>
  <c r="C28" i="40"/>
  <c r="D28" i="40"/>
  <c r="E28" i="40"/>
  <c r="B29" i="40"/>
  <c r="C29" i="40"/>
  <c r="D29" i="40"/>
  <c r="E29" i="40"/>
  <c r="B30" i="40"/>
  <c r="C30" i="40"/>
  <c r="D30" i="40"/>
  <c r="E30" i="40"/>
  <c r="B31" i="40"/>
  <c r="C31" i="40"/>
  <c r="D31" i="40"/>
  <c r="E31" i="40"/>
  <c r="B32" i="40"/>
  <c r="C32" i="40"/>
  <c r="D32" i="40"/>
  <c r="E32" i="40"/>
  <c r="B33" i="40"/>
  <c r="C33" i="40"/>
  <c r="D33" i="40"/>
  <c r="E33" i="40"/>
  <c r="B34" i="40"/>
  <c r="C34" i="40"/>
  <c r="D34" i="40"/>
  <c r="E34" i="40"/>
  <c r="E10" i="40"/>
  <c r="B34" i="39"/>
  <c r="C34" i="39"/>
  <c r="D34" i="39"/>
  <c r="E34" i="39"/>
  <c r="B29" i="39"/>
  <c r="C29" i="39"/>
  <c r="D29" i="39"/>
  <c r="E29" i="39"/>
  <c r="B30" i="39"/>
  <c r="C30" i="39"/>
  <c r="D30" i="39"/>
  <c r="E30" i="39"/>
  <c r="B31" i="39"/>
  <c r="C31" i="39"/>
  <c r="D31" i="39"/>
  <c r="E31" i="39"/>
  <c r="B32" i="39"/>
  <c r="C32" i="39"/>
  <c r="D32" i="39"/>
  <c r="E32" i="39"/>
  <c r="B33" i="39"/>
  <c r="C33" i="39"/>
  <c r="D33" i="39"/>
  <c r="E33" i="39"/>
  <c r="B11" i="39"/>
  <c r="C11" i="39"/>
  <c r="D11" i="39"/>
  <c r="E11" i="39"/>
  <c r="B12" i="39"/>
  <c r="C12" i="39"/>
  <c r="D12" i="39"/>
  <c r="E12" i="39"/>
  <c r="B13" i="39"/>
  <c r="C13" i="39"/>
  <c r="D13" i="39"/>
  <c r="E13" i="39"/>
  <c r="B14" i="39"/>
  <c r="C14" i="39"/>
  <c r="D14" i="39"/>
  <c r="E14" i="39"/>
  <c r="B15" i="39"/>
  <c r="C15" i="39"/>
  <c r="D15" i="39"/>
  <c r="E15" i="39"/>
  <c r="B16" i="39"/>
  <c r="C16" i="39"/>
  <c r="D16" i="39"/>
  <c r="E16" i="39"/>
  <c r="B17" i="39"/>
  <c r="C17" i="39"/>
  <c r="D17" i="39"/>
  <c r="E17" i="39"/>
  <c r="B18" i="39"/>
  <c r="C18" i="39"/>
  <c r="D18" i="39"/>
  <c r="E18" i="39"/>
  <c r="B19" i="39"/>
  <c r="C19" i="39"/>
  <c r="D19" i="39"/>
  <c r="E19" i="39"/>
  <c r="B20" i="39"/>
  <c r="C20" i="39"/>
  <c r="D20" i="39"/>
  <c r="E20" i="39"/>
  <c r="B21" i="39"/>
  <c r="C21" i="39"/>
  <c r="D21" i="39"/>
  <c r="E21" i="39"/>
  <c r="B22" i="39"/>
  <c r="C22" i="39"/>
  <c r="D22" i="39"/>
  <c r="E22" i="39"/>
  <c r="B23" i="39"/>
  <c r="C23" i="39"/>
  <c r="D23" i="39"/>
  <c r="E23" i="39"/>
  <c r="B24" i="39"/>
  <c r="C24" i="39"/>
  <c r="D24" i="39"/>
  <c r="E24" i="39"/>
  <c r="B25" i="39"/>
  <c r="C25" i="39"/>
  <c r="D25" i="39"/>
  <c r="E25" i="39"/>
  <c r="B26" i="39"/>
  <c r="C26" i="39"/>
  <c r="D26" i="39"/>
  <c r="E26" i="39"/>
  <c r="B27" i="39"/>
  <c r="C27" i="39"/>
  <c r="D27" i="39"/>
  <c r="E27" i="39"/>
  <c r="B28" i="39"/>
  <c r="C28" i="39"/>
  <c r="D28" i="39"/>
  <c r="E28" i="39"/>
  <c r="B11" i="38"/>
  <c r="C11" i="38"/>
  <c r="D11" i="38"/>
  <c r="E11" i="38"/>
  <c r="B12" i="38"/>
  <c r="C12" i="38"/>
  <c r="D12" i="38"/>
  <c r="E12" i="38"/>
  <c r="B13" i="38"/>
  <c r="C13" i="38"/>
  <c r="D13" i="38"/>
  <c r="E13" i="38"/>
  <c r="B14" i="38"/>
  <c r="C14" i="38"/>
  <c r="D14" i="38"/>
  <c r="E14" i="38"/>
  <c r="B15" i="38"/>
  <c r="C15" i="38"/>
  <c r="D15" i="38"/>
  <c r="E15" i="38"/>
  <c r="B16" i="38"/>
  <c r="C16" i="38"/>
  <c r="D16" i="38"/>
  <c r="E16" i="38"/>
  <c r="B17" i="38"/>
  <c r="C17" i="38"/>
  <c r="D17" i="38"/>
  <c r="E17" i="38"/>
  <c r="B18" i="38"/>
  <c r="C18" i="38"/>
  <c r="D18" i="38"/>
  <c r="E18" i="38"/>
  <c r="B19" i="38"/>
  <c r="C19" i="38"/>
  <c r="D19" i="38"/>
  <c r="E19" i="38"/>
  <c r="B20" i="38"/>
  <c r="C20" i="38"/>
  <c r="D20" i="38"/>
  <c r="E20" i="38"/>
  <c r="B21" i="38"/>
  <c r="C21" i="38"/>
  <c r="D21" i="38"/>
  <c r="E21" i="38"/>
  <c r="B22" i="38"/>
  <c r="C22" i="38"/>
  <c r="D22" i="38"/>
  <c r="E22" i="38"/>
  <c r="B23" i="38"/>
  <c r="C23" i="38"/>
  <c r="D23" i="38"/>
  <c r="E23" i="38"/>
  <c r="B24" i="38"/>
  <c r="C24" i="38"/>
  <c r="D24" i="38"/>
  <c r="E24" i="38"/>
  <c r="B25" i="38"/>
  <c r="C25" i="38"/>
  <c r="D25" i="38"/>
  <c r="E25" i="38"/>
  <c r="B26" i="38"/>
  <c r="C26" i="38"/>
  <c r="D26" i="38"/>
  <c r="E26" i="38"/>
  <c r="B27" i="38"/>
  <c r="C27" i="38"/>
  <c r="D27" i="38"/>
  <c r="E27" i="38"/>
  <c r="B28" i="38"/>
  <c r="C28" i="38"/>
  <c r="D28" i="38"/>
  <c r="E28" i="38"/>
  <c r="B29" i="38"/>
  <c r="C29" i="38"/>
  <c r="D29" i="38"/>
  <c r="E29" i="38"/>
  <c r="B30" i="38"/>
  <c r="C30" i="38"/>
  <c r="D30" i="38"/>
  <c r="E30" i="38"/>
  <c r="B31" i="38"/>
  <c r="C31" i="38"/>
  <c r="D31" i="38"/>
  <c r="E31" i="38"/>
  <c r="B32" i="38"/>
  <c r="C32" i="38"/>
  <c r="D32" i="38"/>
  <c r="E32" i="38"/>
  <c r="B33" i="38"/>
  <c r="C33" i="38"/>
  <c r="D33" i="38"/>
  <c r="E33" i="38"/>
  <c r="B34" i="38"/>
  <c r="C34" i="38"/>
  <c r="D34" i="38"/>
  <c r="E34" i="38"/>
  <c r="E10" i="38"/>
  <c r="E10" i="36"/>
  <c r="E10" i="37"/>
  <c r="D2" i="35"/>
  <c r="J8" i="45"/>
  <c r="K32" i="45"/>
  <c r="K31" i="45"/>
  <c r="K30" i="45"/>
  <c r="K29" i="45"/>
  <c r="K28" i="45"/>
  <c r="K27" i="45"/>
  <c r="K26" i="45"/>
  <c r="K25" i="45"/>
  <c r="K24" i="45"/>
  <c r="K23" i="45"/>
  <c r="K22" i="45"/>
  <c r="K21" i="45"/>
  <c r="K20" i="45"/>
  <c r="K19" i="45"/>
  <c r="K18" i="45"/>
  <c r="K17" i="45"/>
  <c r="K16" i="45"/>
  <c r="K15" i="45"/>
  <c r="K14" i="45"/>
  <c r="K13" i="45"/>
  <c r="K12" i="45"/>
  <c r="K11" i="45"/>
  <c r="K10" i="45"/>
  <c r="K9" i="45"/>
  <c r="K33" i="45" s="1"/>
  <c r="K8" i="45"/>
  <c r="T11" i="43"/>
  <c r="T10" i="43"/>
  <c r="P35" i="43"/>
  <c r="Q35" i="43"/>
  <c r="T10" i="42"/>
  <c r="P35" i="42"/>
  <c r="Q35" i="42"/>
  <c r="T10" i="41"/>
  <c r="P35" i="41"/>
  <c r="Q35" i="41"/>
  <c r="P35" i="40"/>
  <c r="T10" i="40"/>
  <c r="Q35" i="40"/>
  <c r="Q35" i="39"/>
  <c r="P35" i="39"/>
  <c r="T10" i="39"/>
  <c r="S10" i="39"/>
  <c r="R35" i="38"/>
  <c r="Q35" i="38"/>
  <c r="P35" i="38"/>
  <c r="T10" i="38"/>
  <c r="R35" i="37"/>
  <c r="Q35" i="37"/>
  <c r="P35" i="37"/>
  <c r="T10" i="37"/>
  <c r="R35" i="36"/>
  <c r="Q35" i="36"/>
  <c r="P35" i="36"/>
  <c r="T10" i="36"/>
  <c r="S10" i="36"/>
  <c r="R35" i="35"/>
  <c r="Q35" i="35"/>
  <c r="P35" i="35"/>
  <c r="T10" i="35"/>
  <c r="C2" i="44" l="1"/>
  <c r="F2" i="44"/>
  <c r="B7" i="46" l="1"/>
  <c r="F9" i="45" l="1"/>
  <c r="G9" i="45"/>
  <c r="H9" i="45"/>
  <c r="I9" i="45"/>
  <c r="J9" i="45"/>
  <c r="L9" i="45"/>
  <c r="F10" i="45"/>
  <c r="G10" i="45"/>
  <c r="H10" i="45"/>
  <c r="I10" i="45"/>
  <c r="J10" i="45"/>
  <c r="L10" i="45"/>
  <c r="F11" i="45"/>
  <c r="G11" i="45"/>
  <c r="H11" i="45"/>
  <c r="I11" i="45"/>
  <c r="J11" i="45"/>
  <c r="L11" i="45"/>
  <c r="F12" i="45"/>
  <c r="G12" i="45"/>
  <c r="H12" i="45"/>
  <c r="I12" i="45"/>
  <c r="J12" i="45"/>
  <c r="L12" i="45"/>
  <c r="F13" i="45"/>
  <c r="G13" i="45"/>
  <c r="H13" i="45"/>
  <c r="I13" i="45"/>
  <c r="J13" i="45"/>
  <c r="L13" i="45"/>
  <c r="F14" i="45"/>
  <c r="G14" i="45"/>
  <c r="H14" i="45"/>
  <c r="I14" i="45"/>
  <c r="J14" i="45"/>
  <c r="L14" i="45"/>
  <c r="F15" i="45"/>
  <c r="G15" i="45"/>
  <c r="H15" i="45"/>
  <c r="I15" i="45"/>
  <c r="J15" i="45"/>
  <c r="L15" i="45"/>
  <c r="F16" i="45"/>
  <c r="G16" i="45"/>
  <c r="H16" i="45"/>
  <c r="I16" i="45"/>
  <c r="J16" i="45"/>
  <c r="L16" i="45"/>
  <c r="F17" i="45"/>
  <c r="G17" i="45"/>
  <c r="H17" i="45"/>
  <c r="I17" i="45"/>
  <c r="J17" i="45"/>
  <c r="L17" i="45"/>
  <c r="F18" i="45"/>
  <c r="G18" i="45"/>
  <c r="H18" i="45"/>
  <c r="I18" i="45"/>
  <c r="J18" i="45"/>
  <c r="L18" i="45"/>
  <c r="F19" i="45"/>
  <c r="G19" i="45"/>
  <c r="H19" i="45"/>
  <c r="I19" i="45"/>
  <c r="J19" i="45"/>
  <c r="L19" i="45"/>
  <c r="F20" i="45"/>
  <c r="G20" i="45"/>
  <c r="H20" i="45"/>
  <c r="I20" i="45"/>
  <c r="J20" i="45"/>
  <c r="L20" i="45"/>
  <c r="F21" i="45"/>
  <c r="G21" i="45"/>
  <c r="H21" i="45"/>
  <c r="I21" i="45"/>
  <c r="J21" i="45"/>
  <c r="L21" i="45"/>
  <c r="F22" i="45"/>
  <c r="G22" i="45"/>
  <c r="H22" i="45"/>
  <c r="I22" i="45"/>
  <c r="J22" i="45"/>
  <c r="L22" i="45"/>
  <c r="F23" i="45"/>
  <c r="G23" i="45"/>
  <c r="H23" i="45"/>
  <c r="I23" i="45"/>
  <c r="J23" i="45"/>
  <c r="L23" i="45"/>
  <c r="F24" i="45"/>
  <c r="G24" i="45"/>
  <c r="H24" i="45"/>
  <c r="I24" i="45"/>
  <c r="J24" i="45"/>
  <c r="L24" i="45"/>
  <c r="F25" i="45"/>
  <c r="G25" i="45"/>
  <c r="H25" i="45"/>
  <c r="I25" i="45"/>
  <c r="J25" i="45"/>
  <c r="L25" i="45"/>
  <c r="F26" i="45"/>
  <c r="G26" i="45"/>
  <c r="H26" i="45"/>
  <c r="I26" i="45"/>
  <c r="J26" i="45"/>
  <c r="L26" i="45"/>
  <c r="F27" i="45"/>
  <c r="G27" i="45"/>
  <c r="H27" i="45"/>
  <c r="I27" i="45"/>
  <c r="J27" i="45"/>
  <c r="L27" i="45"/>
  <c r="F28" i="45"/>
  <c r="G28" i="45"/>
  <c r="H28" i="45"/>
  <c r="I28" i="45"/>
  <c r="J28" i="45"/>
  <c r="L28" i="45"/>
  <c r="F29" i="45"/>
  <c r="G29" i="45"/>
  <c r="H29" i="45"/>
  <c r="I29" i="45"/>
  <c r="J29" i="45"/>
  <c r="L29" i="45"/>
  <c r="F30" i="45"/>
  <c r="G30" i="45"/>
  <c r="H30" i="45"/>
  <c r="I30" i="45"/>
  <c r="J30" i="45"/>
  <c r="L30" i="45"/>
  <c r="F31" i="45"/>
  <c r="G31" i="45"/>
  <c r="H31" i="45"/>
  <c r="I31" i="45"/>
  <c r="J31" i="45"/>
  <c r="L31" i="45"/>
  <c r="F32" i="45"/>
  <c r="G32" i="45"/>
  <c r="H32" i="45"/>
  <c r="I32" i="45"/>
  <c r="J32" i="45"/>
  <c r="L32" i="45"/>
  <c r="G8" i="45"/>
  <c r="H8" i="45"/>
  <c r="I8" i="45"/>
  <c r="L8" i="45"/>
  <c r="F8" i="45"/>
  <c r="F9" i="44"/>
  <c r="G9" i="44"/>
  <c r="H9" i="44"/>
  <c r="I9" i="44"/>
  <c r="J9" i="44"/>
  <c r="F10" i="44"/>
  <c r="G10" i="44"/>
  <c r="H10" i="44"/>
  <c r="I10" i="44"/>
  <c r="J10" i="44"/>
  <c r="F11" i="44"/>
  <c r="G11" i="44"/>
  <c r="H11" i="44"/>
  <c r="I11" i="44"/>
  <c r="J11" i="44"/>
  <c r="F12" i="44"/>
  <c r="G12" i="44"/>
  <c r="H12" i="44"/>
  <c r="I12" i="44"/>
  <c r="J12" i="44"/>
  <c r="F13" i="44"/>
  <c r="G13" i="44"/>
  <c r="H13" i="44"/>
  <c r="I13" i="44"/>
  <c r="J13" i="44"/>
  <c r="F14" i="44"/>
  <c r="G14" i="44"/>
  <c r="H14" i="44"/>
  <c r="I14" i="44"/>
  <c r="J14" i="44"/>
  <c r="F15" i="44"/>
  <c r="G15" i="44"/>
  <c r="H15" i="44"/>
  <c r="I15" i="44"/>
  <c r="J15" i="44"/>
  <c r="F16" i="44"/>
  <c r="G16" i="44"/>
  <c r="H16" i="44"/>
  <c r="I16" i="44"/>
  <c r="J16" i="44"/>
  <c r="F17" i="44"/>
  <c r="G17" i="44"/>
  <c r="H17" i="44"/>
  <c r="I17" i="44"/>
  <c r="J17" i="44"/>
  <c r="F18" i="44"/>
  <c r="G18" i="44"/>
  <c r="H18" i="44"/>
  <c r="I18" i="44"/>
  <c r="J18" i="44"/>
  <c r="F19" i="44"/>
  <c r="G19" i="44"/>
  <c r="H19" i="44"/>
  <c r="I19" i="44"/>
  <c r="J19" i="44"/>
  <c r="F20" i="44"/>
  <c r="G20" i="44"/>
  <c r="H20" i="44"/>
  <c r="I20" i="44"/>
  <c r="J20" i="44"/>
  <c r="F21" i="44"/>
  <c r="G21" i="44"/>
  <c r="H21" i="44"/>
  <c r="I21" i="44"/>
  <c r="J21" i="44"/>
  <c r="F22" i="44"/>
  <c r="G22" i="44"/>
  <c r="H22" i="44"/>
  <c r="I22" i="44"/>
  <c r="J22" i="44"/>
  <c r="F23" i="44"/>
  <c r="G23" i="44"/>
  <c r="H23" i="44"/>
  <c r="I23" i="44"/>
  <c r="J23" i="44"/>
  <c r="F24" i="44"/>
  <c r="G24" i="44"/>
  <c r="H24" i="44"/>
  <c r="I24" i="44"/>
  <c r="J24" i="44"/>
  <c r="F25" i="44"/>
  <c r="G25" i="44"/>
  <c r="H25" i="44"/>
  <c r="I25" i="44"/>
  <c r="J25" i="44"/>
  <c r="F26" i="44"/>
  <c r="G26" i="44"/>
  <c r="H26" i="44"/>
  <c r="I26" i="44"/>
  <c r="J26" i="44"/>
  <c r="F27" i="44"/>
  <c r="G27" i="44"/>
  <c r="H27" i="44"/>
  <c r="I27" i="44"/>
  <c r="J27" i="44"/>
  <c r="F28" i="44"/>
  <c r="G28" i="44"/>
  <c r="H28" i="44"/>
  <c r="I28" i="44"/>
  <c r="J28" i="44"/>
  <c r="F29" i="44"/>
  <c r="G29" i="44"/>
  <c r="H29" i="44"/>
  <c r="I29" i="44"/>
  <c r="J29" i="44"/>
  <c r="F30" i="44"/>
  <c r="G30" i="44"/>
  <c r="H30" i="44"/>
  <c r="I30" i="44"/>
  <c r="J30" i="44"/>
  <c r="F31" i="44"/>
  <c r="G31" i="44"/>
  <c r="H31" i="44"/>
  <c r="I31" i="44"/>
  <c r="J31" i="44"/>
  <c r="F32" i="44"/>
  <c r="G32" i="44"/>
  <c r="H32" i="44"/>
  <c r="I32" i="44"/>
  <c r="J32" i="44"/>
  <c r="G8" i="44"/>
  <c r="H8" i="44"/>
  <c r="I8" i="44"/>
  <c r="J8" i="44"/>
  <c r="F8" i="44"/>
  <c r="D2" i="36"/>
  <c r="D10" i="37"/>
  <c r="B10" i="38"/>
  <c r="C10" i="39"/>
  <c r="D10" i="40"/>
  <c r="H6" i="40"/>
  <c r="F6" i="40"/>
  <c r="D10" i="39"/>
  <c r="D2" i="39"/>
  <c r="H6" i="39"/>
  <c r="C2" i="39"/>
  <c r="H35" i="38"/>
  <c r="S10" i="38"/>
  <c r="H6" i="36"/>
  <c r="F6" i="36"/>
  <c r="H6" i="37"/>
  <c r="G35" i="37"/>
  <c r="S10" i="37"/>
  <c r="C2" i="36"/>
  <c r="S11" i="35"/>
  <c r="T11" i="35"/>
  <c r="U11" i="35" s="1"/>
  <c r="S12" i="35"/>
  <c r="U12" i="35" s="1"/>
  <c r="T12" i="35"/>
  <c r="S13" i="35"/>
  <c r="T13" i="35"/>
  <c r="S14" i="35"/>
  <c r="T14" i="35"/>
  <c r="S15" i="35"/>
  <c r="T15" i="35"/>
  <c r="S16" i="35"/>
  <c r="U16" i="35" s="1"/>
  <c r="T16" i="35"/>
  <c r="S17" i="35"/>
  <c r="T17" i="35"/>
  <c r="S18" i="35"/>
  <c r="T18" i="35"/>
  <c r="S19" i="35"/>
  <c r="T19" i="35"/>
  <c r="U19" i="35" s="1"/>
  <c r="S20" i="35"/>
  <c r="T20" i="35"/>
  <c r="S21" i="35"/>
  <c r="T21" i="35"/>
  <c r="S22" i="35"/>
  <c r="T22" i="35"/>
  <c r="S23" i="35"/>
  <c r="T23" i="35"/>
  <c r="U23" i="35" s="1"/>
  <c r="S24" i="35"/>
  <c r="U24" i="35" s="1"/>
  <c r="T24" i="35"/>
  <c r="S25" i="35"/>
  <c r="T25" i="35"/>
  <c r="S26" i="35"/>
  <c r="U26" i="35" s="1"/>
  <c r="T26" i="35"/>
  <c r="S27" i="35"/>
  <c r="T27" i="35"/>
  <c r="S28" i="35"/>
  <c r="T28" i="35"/>
  <c r="S29" i="35"/>
  <c r="T29" i="35"/>
  <c r="S30" i="35"/>
  <c r="T30" i="35"/>
  <c r="S31" i="35"/>
  <c r="T31" i="35"/>
  <c r="S32" i="35"/>
  <c r="T32" i="35"/>
  <c r="S33" i="35"/>
  <c r="T33" i="35"/>
  <c r="S34" i="35"/>
  <c r="T34" i="35"/>
  <c r="U34" i="35"/>
  <c r="S10" i="35"/>
  <c r="G35" i="35"/>
  <c r="E10" i="35"/>
  <c r="D10" i="35"/>
  <c r="U30" i="35" l="1"/>
  <c r="L33" i="45"/>
  <c r="U33" i="35"/>
  <c r="U18" i="35"/>
  <c r="U25" i="35"/>
  <c r="U32" i="35"/>
  <c r="U22" i="35"/>
  <c r="U17" i="35"/>
  <c r="U13" i="35"/>
  <c r="U10" i="35"/>
  <c r="S35" i="35"/>
  <c r="U31" i="35"/>
  <c r="U27" i="35"/>
  <c r="M8" i="45"/>
  <c r="M20" i="45"/>
  <c r="J33" i="45"/>
  <c r="M9" i="45"/>
  <c r="K8" i="44"/>
  <c r="I33" i="44"/>
  <c r="G33" i="44"/>
  <c r="K9" i="44"/>
  <c r="U29" i="35"/>
  <c r="U28" i="35"/>
  <c r="U21" i="35"/>
  <c r="U20" i="35"/>
  <c r="K17" i="44"/>
  <c r="K15" i="44"/>
  <c r="K10" i="44"/>
  <c r="T35" i="35"/>
  <c r="U14" i="35"/>
  <c r="K11" i="44"/>
  <c r="F33" i="45"/>
  <c r="K16" i="44"/>
  <c r="K14" i="44"/>
  <c r="H33" i="44"/>
  <c r="F33" i="44"/>
  <c r="K12" i="44"/>
  <c r="K13" i="44"/>
  <c r="J33" i="44"/>
  <c r="U15" i="35"/>
  <c r="C10" i="35"/>
  <c r="C10" i="38"/>
  <c r="B10" i="35"/>
  <c r="U35" i="35" l="1"/>
  <c r="E6" i="32"/>
  <c r="D6" i="32"/>
  <c r="D25" i="29"/>
  <c r="D25" i="30"/>
  <c r="D25" i="32"/>
  <c r="C17" i="29"/>
  <c r="C17" i="30"/>
  <c r="C17" i="32"/>
  <c r="C7" i="46" l="1"/>
  <c r="D7" i="46"/>
  <c r="B10" i="32" l="1"/>
  <c r="C4" i="45" l="1"/>
  <c r="E6" i="30"/>
  <c r="D6" i="30"/>
  <c r="E6" i="29"/>
  <c r="D6" i="29"/>
  <c r="E31" i="46"/>
  <c r="D31" i="46"/>
  <c r="C31" i="46"/>
  <c r="B31" i="46"/>
  <c r="E30" i="46"/>
  <c r="D30" i="46"/>
  <c r="C30" i="46"/>
  <c r="B30" i="46"/>
  <c r="E29" i="46"/>
  <c r="D29" i="46"/>
  <c r="C29" i="46"/>
  <c r="B29" i="46"/>
  <c r="E28" i="46"/>
  <c r="D28" i="46"/>
  <c r="C28" i="46"/>
  <c r="B28" i="46"/>
  <c r="E27" i="46"/>
  <c r="D27" i="46"/>
  <c r="C27" i="46"/>
  <c r="B27" i="46"/>
  <c r="E26" i="46"/>
  <c r="D26" i="46"/>
  <c r="C26" i="46"/>
  <c r="B26" i="46"/>
  <c r="E25" i="46"/>
  <c r="D25" i="46"/>
  <c r="C25" i="46"/>
  <c r="B25" i="46"/>
  <c r="E24" i="46"/>
  <c r="D24" i="46"/>
  <c r="C24" i="46"/>
  <c r="B24" i="46"/>
  <c r="E23" i="46"/>
  <c r="D23" i="46"/>
  <c r="C23" i="46"/>
  <c r="B23" i="46"/>
  <c r="E22" i="46"/>
  <c r="D22" i="46"/>
  <c r="C22" i="46"/>
  <c r="B22" i="46"/>
  <c r="E21" i="46"/>
  <c r="D21" i="46"/>
  <c r="C21" i="46"/>
  <c r="B21" i="46"/>
  <c r="E20" i="46"/>
  <c r="D20" i="46"/>
  <c r="C20" i="46"/>
  <c r="B20" i="46"/>
  <c r="E19" i="46"/>
  <c r="D19" i="46"/>
  <c r="C19" i="46"/>
  <c r="B19" i="46"/>
  <c r="E18" i="46"/>
  <c r="D18" i="46"/>
  <c r="C18" i="46"/>
  <c r="B18" i="46"/>
  <c r="E17" i="46"/>
  <c r="D17" i="46"/>
  <c r="C17" i="46"/>
  <c r="B17" i="46"/>
  <c r="E16" i="46"/>
  <c r="D16" i="46"/>
  <c r="C16" i="46"/>
  <c r="B16" i="46"/>
  <c r="E15" i="46"/>
  <c r="D15" i="46"/>
  <c r="C15" i="46"/>
  <c r="B15" i="46"/>
  <c r="E14" i="46"/>
  <c r="D14" i="46"/>
  <c r="C14" i="46"/>
  <c r="B14" i="46"/>
  <c r="E13" i="46"/>
  <c r="D13" i="46"/>
  <c r="C13" i="46"/>
  <c r="B13" i="46"/>
  <c r="E12" i="46"/>
  <c r="D12" i="46"/>
  <c r="C12" i="46"/>
  <c r="B12" i="46"/>
  <c r="E11" i="46"/>
  <c r="D11" i="46"/>
  <c r="C11" i="46"/>
  <c r="B11" i="46"/>
  <c r="E10" i="46"/>
  <c r="D10" i="46"/>
  <c r="C10" i="46"/>
  <c r="B10" i="46"/>
  <c r="E9" i="46"/>
  <c r="D9" i="46"/>
  <c r="C9" i="46"/>
  <c r="B9" i="46"/>
  <c r="E8" i="46"/>
  <c r="D8" i="46"/>
  <c r="C8" i="46"/>
  <c r="B8" i="46"/>
  <c r="E7" i="46"/>
  <c r="B3" i="46"/>
  <c r="C1" i="46"/>
  <c r="E32" i="45"/>
  <c r="D32" i="45"/>
  <c r="C32" i="45"/>
  <c r="B32" i="45"/>
  <c r="E31" i="45"/>
  <c r="D31" i="45"/>
  <c r="C31" i="45"/>
  <c r="B31" i="45"/>
  <c r="E30" i="45"/>
  <c r="D30" i="45"/>
  <c r="C30" i="45"/>
  <c r="B30" i="45"/>
  <c r="E29" i="45"/>
  <c r="D29" i="45"/>
  <c r="C29" i="45"/>
  <c r="B29" i="45"/>
  <c r="E28" i="45"/>
  <c r="D28" i="45"/>
  <c r="C28" i="45"/>
  <c r="B28" i="45"/>
  <c r="E27" i="45"/>
  <c r="D27" i="45"/>
  <c r="C27" i="45"/>
  <c r="B27" i="45"/>
  <c r="E26" i="45"/>
  <c r="D26" i="45"/>
  <c r="C26" i="45"/>
  <c r="B26" i="45"/>
  <c r="E25" i="45"/>
  <c r="D25" i="45"/>
  <c r="C25" i="45"/>
  <c r="B25" i="45"/>
  <c r="E24" i="45"/>
  <c r="D24" i="45"/>
  <c r="C24" i="45"/>
  <c r="B24" i="45"/>
  <c r="E23" i="45"/>
  <c r="D23" i="45"/>
  <c r="C23" i="45"/>
  <c r="B23" i="45"/>
  <c r="E22" i="45"/>
  <c r="D22" i="45"/>
  <c r="C22" i="45"/>
  <c r="B22" i="45"/>
  <c r="E21" i="45"/>
  <c r="D21" i="45"/>
  <c r="C21" i="45"/>
  <c r="B21" i="45"/>
  <c r="E20" i="45"/>
  <c r="D20" i="45"/>
  <c r="C20" i="45"/>
  <c r="B20" i="45"/>
  <c r="E19" i="45"/>
  <c r="D19" i="45"/>
  <c r="C19" i="45"/>
  <c r="B19" i="45"/>
  <c r="E18" i="45"/>
  <c r="D18" i="45"/>
  <c r="C18" i="45"/>
  <c r="B18" i="45"/>
  <c r="E17" i="45"/>
  <c r="D17" i="45"/>
  <c r="C17" i="45"/>
  <c r="B17" i="45"/>
  <c r="E16" i="45"/>
  <c r="D16" i="45"/>
  <c r="C16" i="45"/>
  <c r="B16" i="45"/>
  <c r="E15" i="45"/>
  <c r="D15" i="45"/>
  <c r="C15" i="45"/>
  <c r="B15" i="45"/>
  <c r="E14" i="45"/>
  <c r="D14" i="45"/>
  <c r="C14" i="45"/>
  <c r="B14" i="45"/>
  <c r="E13" i="45"/>
  <c r="D13" i="45"/>
  <c r="C13" i="45"/>
  <c r="B13" i="45"/>
  <c r="E12" i="45"/>
  <c r="D12" i="45"/>
  <c r="C12" i="45"/>
  <c r="B12" i="45"/>
  <c r="E11" i="45"/>
  <c r="D11" i="45"/>
  <c r="C11" i="45"/>
  <c r="B11" i="45"/>
  <c r="E10" i="45"/>
  <c r="D10" i="45"/>
  <c r="C10" i="45"/>
  <c r="B10" i="45"/>
  <c r="E9" i="45"/>
  <c r="D9" i="45"/>
  <c r="C9" i="45"/>
  <c r="B9" i="45"/>
  <c r="E8" i="45"/>
  <c r="D8" i="45"/>
  <c r="C8" i="45"/>
  <c r="B8" i="45"/>
  <c r="D2" i="45"/>
  <c r="E32" i="44"/>
  <c r="D32" i="44"/>
  <c r="C32" i="44"/>
  <c r="B32" i="44"/>
  <c r="E31" i="44"/>
  <c r="D31" i="44"/>
  <c r="C31" i="44"/>
  <c r="B31" i="44"/>
  <c r="E30" i="44"/>
  <c r="D30" i="44"/>
  <c r="C30" i="44"/>
  <c r="B30" i="44"/>
  <c r="E29" i="44"/>
  <c r="D29" i="44"/>
  <c r="C29" i="44"/>
  <c r="B29" i="44"/>
  <c r="E28" i="44"/>
  <c r="D28" i="44"/>
  <c r="C28" i="44"/>
  <c r="B28" i="44"/>
  <c r="E27" i="44"/>
  <c r="D27" i="44"/>
  <c r="C27" i="44"/>
  <c r="B27" i="44"/>
  <c r="E26" i="44"/>
  <c r="D26" i="44"/>
  <c r="C26" i="44"/>
  <c r="B26" i="44"/>
  <c r="E25" i="44"/>
  <c r="D25" i="44"/>
  <c r="C25" i="44"/>
  <c r="B25" i="44"/>
  <c r="E24" i="44"/>
  <c r="D24" i="44"/>
  <c r="C24" i="44"/>
  <c r="B24" i="44"/>
  <c r="E23" i="44"/>
  <c r="D23" i="44"/>
  <c r="C23" i="44"/>
  <c r="B23" i="44"/>
  <c r="E22" i="44"/>
  <c r="D22" i="44"/>
  <c r="C22" i="44"/>
  <c r="B22" i="44"/>
  <c r="E21" i="44"/>
  <c r="D21" i="44"/>
  <c r="C21" i="44"/>
  <c r="B21" i="44"/>
  <c r="E20" i="44"/>
  <c r="D20" i="44"/>
  <c r="C20" i="44"/>
  <c r="B20" i="44"/>
  <c r="E19" i="44"/>
  <c r="D19" i="44"/>
  <c r="C19" i="44"/>
  <c r="B19" i="44"/>
  <c r="E18" i="44"/>
  <c r="D18" i="44"/>
  <c r="C18" i="44"/>
  <c r="B18" i="44"/>
  <c r="E17" i="44"/>
  <c r="D17" i="44"/>
  <c r="C17" i="44"/>
  <c r="B17" i="44"/>
  <c r="E16" i="44"/>
  <c r="D16" i="44"/>
  <c r="C16" i="44"/>
  <c r="B16" i="44"/>
  <c r="E15" i="44"/>
  <c r="D15" i="44"/>
  <c r="C15" i="44"/>
  <c r="B15" i="44"/>
  <c r="E14" i="44"/>
  <c r="D14" i="44"/>
  <c r="C14" i="44"/>
  <c r="B14" i="44"/>
  <c r="E13" i="44"/>
  <c r="D13" i="44"/>
  <c r="C13" i="44"/>
  <c r="B13" i="44"/>
  <c r="E12" i="44"/>
  <c r="D12" i="44"/>
  <c r="C12" i="44"/>
  <c r="B12" i="44"/>
  <c r="E11" i="44"/>
  <c r="D11" i="44"/>
  <c r="C11" i="44"/>
  <c r="B11" i="44"/>
  <c r="E10" i="44"/>
  <c r="D10" i="44"/>
  <c r="C10" i="44"/>
  <c r="B10" i="44"/>
  <c r="E9" i="44"/>
  <c r="D9" i="44"/>
  <c r="C9" i="44"/>
  <c r="B9" i="44"/>
  <c r="E8" i="44"/>
  <c r="D8" i="44"/>
  <c r="C8" i="44"/>
  <c r="B8" i="44"/>
  <c r="C4" i="44"/>
  <c r="R35" i="43"/>
  <c r="O35" i="43"/>
  <c r="N35" i="43"/>
  <c r="M35" i="43"/>
  <c r="L35" i="43"/>
  <c r="K35" i="43"/>
  <c r="J35" i="43"/>
  <c r="I35" i="43"/>
  <c r="H35" i="43"/>
  <c r="G35" i="43"/>
  <c r="T34" i="43"/>
  <c r="S34" i="43"/>
  <c r="T33" i="43"/>
  <c r="S33" i="43"/>
  <c r="U33" i="43" s="1"/>
  <c r="T32" i="43"/>
  <c r="S32" i="43"/>
  <c r="T31" i="43"/>
  <c r="S31" i="43"/>
  <c r="T30" i="43"/>
  <c r="S30" i="43"/>
  <c r="T29" i="43"/>
  <c r="S29" i="43"/>
  <c r="U29" i="43" s="1"/>
  <c r="T28" i="43"/>
  <c r="S28" i="43"/>
  <c r="T27" i="43"/>
  <c r="S27" i="43"/>
  <c r="T26" i="43"/>
  <c r="S26" i="43"/>
  <c r="T25" i="43"/>
  <c r="S25" i="43"/>
  <c r="U25" i="43" s="1"/>
  <c r="T24" i="43"/>
  <c r="S24" i="43"/>
  <c r="T23" i="43"/>
  <c r="S23" i="43"/>
  <c r="U23" i="43" s="1"/>
  <c r="T22" i="43"/>
  <c r="S22" i="43"/>
  <c r="T21" i="43"/>
  <c r="S21" i="43"/>
  <c r="U21" i="43" s="1"/>
  <c r="T20" i="43"/>
  <c r="S20" i="43"/>
  <c r="T19" i="43"/>
  <c r="S19" i="43"/>
  <c r="U19" i="43" s="1"/>
  <c r="T18" i="43"/>
  <c r="S18" i="43"/>
  <c r="T17" i="43"/>
  <c r="S17" i="43"/>
  <c r="U17" i="43" s="1"/>
  <c r="T16" i="43"/>
  <c r="S16" i="43"/>
  <c r="T15" i="43"/>
  <c r="S15" i="43"/>
  <c r="U15" i="43" s="1"/>
  <c r="T14" i="43"/>
  <c r="S14" i="43"/>
  <c r="T13" i="43"/>
  <c r="S13" i="43"/>
  <c r="T12" i="43"/>
  <c r="S12" i="43"/>
  <c r="S11" i="43"/>
  <c r="U11" i="43" s="1"/>
  <c r="S10" i="43"/>
  <c r="E10" i="43"/>
  <c r="D10" i="43"/>
  <c r="C10" i="43"/>
  <c r="B10" i="43"/>
  <c r="H6" i="43"/>
  <c r="F6" i="43"/>
  <c r="D2" i="43"/>
  <c r="C2" i="43"/>
  <c r="R35" i="42"/>
  <c r="O35" i="42"/>
  <c r="N35" i="42"/>
  <c r="M35" i="42"/>
  <c r="L35" i="42"/>
  <c r="K35" i="42"/>
  <c r="J35" i="42"/>
  <c r="I35" i="42"/>
  <c r="H35" i="42"/>
  <c r="G35" i="42"/>
  <c r="T34" i="42"/>
  <c r="S34" i="42"/>
  <c r="T33" i="42"/>
  <c r="S33" i="42"/>
  <c r="U33" i="42" s="1"/>
  <c r="T32" i="42"/>
  <c r="S32" i="42"/>
  <c r="T31" i="42"/>
  <c r="S31" i="42"/>
  <c r="T30" i="42"/>
  <c r="U30" i="42" s="1"/>
  <c r="S30" i="42"/>
  <c r="T29" i="42"/>
  <c r="S29" i="42"/>
  <c r="T28" i="42"/>
  <c r="S28" i="42"/>
  <c r="T27" i="42"/>
  <c r="S27" i="42"/>
  <c r="T26" i="42"/>
  <c r="S26" i="42"/>
  <c r="T25" i="42"/>
  <c r="S25" i="42"/>
  <c r="U25" i="42" s="1"/>
  <c r="T24" i="42"/>
  <c r="S24" i="42"/>
  <c r="T23" i="42"/>
  <c r="S23" i="42"/>
  <c r="T22" i="42"/>
  <c r="S22" i="42"/>
  <c r="T21" i="42"/>
  <c r="S21" i="42"/>
  <c r="T20" i="42"/>
  <c r="S20" i="42"/>
  <c r="T19" i="42"/>
  <c r="S19" i="42"/>
  <c r="T18" i="42"/>
  <c r="S18" i="42"/>
  <c r="T17" i="42"/>
  <c r="S17" i="42"/>
  <c r="T16" i="42"/>
  <c r="U16" i="42" s="1"/>
  <c r="S16" i="42"/>
  <c r="T15" i="42"/>
  <c r="S15" i="42"/>
  <c r="U14" i="42"/>
  <c r="T14" i="42"/>
  <c r="S14" i="42"/>
  <c r="T13" i="42"/>
  <c r="S13" i="42"/>
  <c r="T12" i="42"/>
  <c r="S12" i="42"/>
  <c r="U12" i="42" s="1"/>
  <c r="T11" i="42"/>
  <c r="S11" i="42"/>
  <c r="S10" i="42"/>
  <c r="E10" i="42"/>
  <c r="D10" i="42"/>
  <c r="C10" i="42"/>
  <c r="B10" i="42"/>
  <c r="H6" i="42"/>
  <c r="F6" i="42"/>
  <c r="D2" i="42"/>
  <c r="C2" i="42"/>
  <c r="R35" i="41"/>
  <c r="O35" i="41"/>
  <c r="N35" i="41"/>
  <c r="M35" i="41"/>
  <c r="L35" i="41"/>
  <c r="K35" i="41"/>
  <c r="J35" i="41"/>
  <c r="I35" i="41"/>
  <c r="H35" i="41"/>
  <c r="G35" i="41"/>
  <c r="T34" i="41"/>
  <c r="U34" i="41" s="1"/>
  <c r="S34" i="41"/>
  <c r="T33" i="41"/>
  <c r="S33" i="41"/>
  <c r="T32" i="41"/>
  <c r="S32" i="41"/>
  <c r="T31" i="41"/>
  <c r="S31" i="41"/>
  <c r="T30" i="41"/>
  <c r="S30" i="41"/>
  <c r="T29" i="41"/>
  <c r="S29" i="41"/>
  <c r="T28" i="41"/>
  <c r="S28" i="41"/>
  <c r="T27" i="41"/>
  <c r="S27" i="41"/>
  <c r="T26" i="41"/>
  <c r="S26" i="41"/>
  <c r="T25" i="41"/>
  <c r="S25" i="41"/>
  <c r="U25" i="41" s="1"/>
  <c r="T24" i="41"/>
  <c r="S24" i="41"/>
  <c r="U24" i="41" s="1"/>
  <c r="T23" i="41"/>
  <c r="S23" i="41"/>
  <c r="T22" i="41"/>
  <c r="S22" i="41"/>
  <c r="T21" i="41"/>
  <c r="S21" i="41"/>
  <c r="T20" i="41"/>
  <c r="S20" i="41"/>
  <c r="T19" i="41"/>
  <c r="S19" i="41"/>
  <c r="T18" i="41"/>
  <c r="S18" i="41"/>
  <c r="T17" i="41"/>
  <c r="U17" i="41" s="1"/>
  <c r="S17" i="41"/>
  <c r="T16" i="41"/>
  <c r="S16" i="41"/>
  <c r="T15" i="41"/>
  <c r="S15" i="41"/>
  <c r="T14" i="41"/>
  <c r="U14" i="41" s="1"/>
  <c r="S14" i="41"/>
  <c r="T13" i="41"/>
  <c r="S13" i="41"/>
  <c r="T12" i="41"/>
  <c r="S12" i="41"/>
  <c r="T11" i="41"/>
  <c r="S11" i="41"/>
  <c r="U10" i="41"/>
  <c r="S10" i="41"/>
  <c r="E10" i="41"/>
  <c r="D10" i="41"/>
  <c r="C10" i="41"/>
  <c r="B10" i="41"/>
  <c r="I6" i="41"/>
  <c r="G6" i="41"/>
  <c r="D2" i="41"/>
  <c r="C2" i="41"/>
  <c r="R35" i="40"/>
  <c r="O35" i="40"/>
  <c r="N35" i="40"/>
  <c r="M35" i="40"/>
  <c r="L35" i="40"/>
  <c r="K35" i="40"/>
  <c r="J35" i="40"/>
  <c r="I35" i="40"/>
  <c r="H35" i="40"/>
  <c r="G35" i="40"/>
  <c r="T34" i="40"/>
  <c r="U34" i="40" s="1"/>
  <c r="S34" i="40"/>
  <c r="T33" i="40"/>
  <c r="S33" i="40"/>
  <c r="T32" i="40"/>
  <c r="S32" i="40"/>
  <c r="T31" i="40"/>
  <c r="S31" i="40"/>
  <c r="T30" i="40"/>
  <c r="S30" i="40"/>
  <c r="T29" i="40"/>
  <c r="S29" i="40"/>
  <c r="T28" i="40"/>
  <c r="S28" i="40"/>
  <c r="U28" i="40" s="1"/>
  <c r="T27" i="40"/>
  <c r="S27" i="40"/>
  <c r="U27" i="40" s="1"/>
  <c r="T26" i="40"/>
  <c r="S26" i="40"/>
  <c r="T25" i="40"/>
  <c r="S25" i="40"/>
  <c r="T24" i="40"/>
  <c r="S24" i="40"/>
  <c r="T23" i="40"/>
  <c r="S23" i="40"/>
  <c r="T22" i="40"/>
  <c r="S22" i="40"/>
  <c r="T21" i="40"/>
  <c r="S21" i="40"/>
  <c r="T20" i="40"/>
  <c r="U20" i="40" s="1"/>
  <c r="S20" i="40"/>
  <c r="T19" i="40"/>
  <c r="S19" i="40"/>
  <c r="T18" i="40"/>
  <c r="S18" i="40"/>
  <c r="T17" i="40"/>
  <c r="S17" i="40"/>
  <c r="T16" i="40"/>
  <c r="S16" i="40"/>
  <c r="T15" i="40"/>
  <c r="S15" i="40"/>
  <c r="T14" i="40"/>
  <c r="S14" i="40"/>
  <c r="T13" i="40"/>
  <c r="U13" i="40" s="1"/>
  <c r="S13" i="40"/>
  <c r="T12" i="40"/>
  <c r="S12" i="40"/>
  <c r="T11" i="40"/>
  <c r="S11" i="40"/>
  <c r="S10" i="40"/>
  <c r="U10" i="40" s="1"/>
  <c r="C10" i="40"/>
  <c r="B10" i="40"/>
  <c r="D2" i="40"/>
  <c r="C2" i="40"/>
  <c r="R35" i="39"/>
  <c r="O35" i="39"/>
  <c r="N35" i="39"/>
  <c r="M35" i="39"/>
  <c r="L35" i="39"/>
  <c r="K35" i="39"/>
  <c r="J35" i="39"/>
  <c r="I35" i="39"/>
  <c r="H35" i="39"/>
  <c r="G35" i="39"/>
  <c r="T34" i="39"/>
  <c r="S34" i="39"/>
  <c r="T33" i="39"/>
  <c r="S33" i="39"/>
  <c r="T32" i="39"/>
  <c r="S32" i="39"/>
  <c r="T31" i="39"/>
  <c r="S31" i="39"/>
  <c r="T30" i="39"/>
  <c r="S30" i="39"/>
  <c r="T29" i="39"/>
  <c r="S29" i="39"/>
  <c r="T28" i="39"/>
  <c r="S28" i="39"/>
  <c r="T27" i="39"/>
  <c r="S27" i="39"/>
  <c r="T26" i="39"/>
  <c r="S26" i="39"/>
  <c r="T25" i="39"/>
  <c r="S25" i="39"/>
  <c r="T24" i="39"/>
  <c r="S24" i="39"/>
  <c r="T23" i="39"/>
  <c r="S23" i="39"/>
  <c r="T22" i="39"/>
  <c r="S22" i="39"/>
  <c r="T21" i="39"/>
  <c r="S21" i="39"/>
  <c r="T20" i="39"/>
  <c r="S20" i="39"/>
  <c r="T19" i="39"/>
  <c r="S19" i="39"/>
  <c r="T18" i="39"/>
  <c r="S18" i="39"/>
  <c r="T17" i="39"/>
  <c r="S17" i="39"/>
  <c r="T16" i="39"/>
  <c r="S16" i="39"/>
  <c r="T15" i="39"/>
  <c r="S15" i="39"/>
  <c r="T14" i="39"/>
  <c r="S14" i="39"/>
  <c r="T13" i="39"/>
  <c r="S13" i="39"/>
  <c r="T12" i="39"/>
  <c r="S12" i="39"/>
  <c r="T11" i="39"/>
  <c r="S11" i="39"/>
  <c r="E10" i="39"/>
  <c r="B10" i="39"/>
  <c r="F6" i="39"/>
  <c r="O35" i="38"/>
  <c r="N35" i="38"/>
  <c r="M35" i="38"/>
  <c r="L35" i="38"/>
  <c r="K35" i="38"/>
  <c r="J35" i="38"/>
  <c r="I35" i="38"/>
  <c r="G35" i="38"/>
  <c r="T34" i="38"/>
  <c r="S34" i="38"/>
  <c r="T33" i="38"/>
  <c r="S33" i="38"/>
  <c r="T32" i="38"/>
  <c r="S32" i="38"/>
  <c r="U32" i="38" s="1"/>
  <c r="T31" i="38"/>
  <c r="S31" i="38"/>
  <c r="T30" i="38"/>
  <c r="S30" i="38"/>
  <c r="T29" i="38"/>
  <c r="S29" i="38"/>
  <c r="T28" i="38"/>
  <c r="S28" i="38"/>
  <c r="T27" i="38"/>
  <c r="S27" i="38"/>
  <c r="T26" i="38"/>
  <c r="S26" i="38"/>
  <c r="T25" i="38"/>
  <c r="S25" i="38"/>
  <c r="T24" i="38"/>
  <c r="S24" i="38"/>
  <c r="T23" i="38"/>
  <c r="S23" i="38"/>
  <c r="T22" i="38"/>
  <c r="S22" i="38"/>
  <c r="U22" i="38" s="1"/>
  <c r="T21" i="38"/>
  <c r="S21" i="38"/>
  <c r="T20" i="38"/>
  <c r="S20" i="38"/>
  <c r="U20" i="38" s="1"/>
  <c r="T19" i="38"/>
  <c r="S19" i="38"/>
  <c r="T18" i="38"/>
  <c r="S18" i="38"/>
  <c r="U18" i="38" s="1"/>
  <c r="T17" i="38"/>
  <c r="S17" i="38"/>
  <c r="T16" i="38"/>
  <c r="S16" i="38"/>
  <c r="U16" i="38" s="1"/>
  <c r="T15" i="38"/>
  <c r="S15" i="38"/>
  <c r="T14" i="38"/>
  <c r="S14" i="38"/>
  <c r="T13" i="38"/>
  <c r="S13" i="38"/>
  <c r="T12" i="38"/>
  <c r="S12" i="38"/>
  <c r="T11" i="38"/>
  <c r="S11" i="38"/>
  <c r="U10" i="38"/>
  <c r="D10" i="38"/>
  <c r="H6" i="38"/>
  <c r="F6" i="38"/>
  <c r="D2" i="38"/>
  <c r="C2" i="38"/>
  <c r="O35" i="37"/>
  <c r="N35" i="37"/>
  <c r="M35" i="37"/>
  <c r="L35" i="37"/>
  <c r="K35" i="37"/>
  <c r="J35" i="37"/>
  <c r="I35" i="37"/>
  <c r="H35" i="37"/>
  <c r="T34" i="37"/>
  <c r="S34" i="37"/>
  <c r="E34" i="37"/>
  <c r="D34" i="37"/>
  <c r="C34" i="37"/>
  <c r="B34" i="37"/>
  <c r="T33" i="37"/>
  <c r="S33" i="37"/>
  <c r="T32" i="37"/>
  <c r="S32" i="37"/>
  <c r="T31" i="37"/>
  <c r="S31" i="37"/>
  <c r="U31" i="37" s="1"/>
  <c r="T30" i="37"/>
  <c r="S30" i="37"/>
  <c r="T29" i="37"/>
  <c r="S29" i="37"/>
  <c r="T28" i="37"/>
  <c r="S28" i="37"/>
  <c r="T27" i="37"/>
  <c r="S27" i="37"/>
  <c r="T26" i="37"/>
  <c r="S26" i="37"/>
  <c r="U25" i="37"/>
  <c r="T25" i="37"/>
  <c r="S25" i="37"/>
  <c r="T24" i="37"/>
  <c r="S24" i="37"/>
  <c r="T23" i="37"/>
  <c r="S23" i="37"/>
  <c r="T22" i="37"/>
  <c r="S22" i="37"/>
  <c r="T21" i="37"/>
  <c r="S21" i="37"/>
  <c r="T20" i="37"/>
  <c r="S20" i="37"/>
  <c r="T19" i="37"/>
  <c r="S19" i="37"/>
  <c r="T18" i="37"/>
  <c r="S18" i="37"/>
  <c r="T17" i="37"/>
  <c r="S17" i="37"/>
  <c r="U17" i="37" s="1"/>
  <c r="T16" i="37"/>
  <c r="S16" i="37"/>
  <c r="T15" i="37"/>
  <c r="S15" i="37"/>
  <c r="T14" i="37"/>
  <c r="S14" i="37"/>
  <c r="T13" i="37"/>
  <c r="S13" i="37"/>
  <c r="U13" i="37" s="1"/>
  <c r="T12" i="37"/>
  <c r="S12" i="37"/>
  <c r="T11" i="37"/>
  <c r="S11" i="37"/>
  <c r="U10" i="37"/>
  <c r="C10" i="37"/>
  <c r="B10" i="37"/>
  <c r="F6" i="37"/>
  <c r="D2" i="37"/>
  <c r="C2" i="37"/>
  <c r="O35" i="36"/>
  <c r="N35" i="36"/>
  <c r="M35" i="36"/>
  <c r="L35" i="36"/>
  <c r="K35" i="36"/>
  <c r="J35" i="36"/>
  <c r="I35" i="36"/>
  <c r="H35" i="36"/>
  <c r="G35" i="36"/>
  <c r="T34" i="36"/>
  <c r="S34" i="36"/>
  <c r="T33" i="36"/>
  <c r="S33" i="36"/>
  <c r="T32" i="36"/>
  <c r="S32" i="36"/>
  <c r="T31" i="36"/>
  <c r="S31" i="36"/>
  <c r="T30" i="36"/>
  <c r="S30" i="36"/>
  <c r="T29" i="36"/>
  <c r="S29" i="36"/>
  <c r="T28" i="36"/>
  <c r="S28" i="36"/>
  <c r="T27" i="36"/>
  <c r="S27" i="36"/>
  <c r="T26" i="36"/>
  <c r="S26" i="36"/>
  <c r="T25" i="36"/>
  <c r="S25" i="36"/>
  <c r="T24" i="36"/>
  <c r="S24" i="36"/>
  <c r="T23" i="36"/>
  <c r="S23" i="36"/>
  <c r="T22" i="36"/>
  <c r="S22" i="36"/>
  <c r="T21" i="36"/>
  <c r="S21" i="36"/>
  <c r="T20" i="36"/>
  <c r="S20" i="36"/>
  <c r="T19" i="36"/>
  <c r="S19" i="36"/>
  <c r="T18" i="36"/>
  <c r="U18" i="36" s="1"/>
  <c r="S18" i="36"/>
  <c r="T17" i="36"/>
  <c r="S17" i="36"/>
  <c r="T16" i="36"/>
  <c r="S16" i="36"/>
  <c r="T15" i="36"/>
  <c r="S15" i="36"/>
  <c r="T14" i="36"/>
  <c r="S14" i="36"/>
  <c r="T13" i="36"/>
  <c r="S13" i="36"/>
  <c r="T12" i="36"/>
  <c r="S12" i="36"/>
  <c r="T11" i="36"/>
  <c r="S11" i="36"/>
  <c r="U10" i="36"/>
  <c r="D10" i="36"/>
  <c r="C10" i="36"/>
  <c r="B10" i="36"/>
  <c r="O35" i="35"/>
  <c r="N35" i="35"/>
  <c r="M35" i="35"/>
  <c r="L35" i="35"/>
  <c r="K35" i="35"/>
  <c r="J35" i="35"/>
  <c r="I35" i="35"/>
  <c r="H35" i="35"/>
  <c r="E34" i="35"/>
  <c r="D34" i="35"/>
  <c r="C34" i="35"/>
  <c r="B34" i="35"/>
  <c r="G6" i="35"/>
  <c r="F6" i="35"/>
  <c r="C2" i="35"/>
  <c r="U33" i="41" l="1"/>
  <c r="U19" i="38"/>
  <c r="U23" i="38"/>
  <c r="U27" i="38"/>
  <c r="U31" i="38"/>
  <c r="U14" i="40"/>
  <c r="U27" i="43"/>
  <c r="U31" i="43"/>
  <c r="U14" i="37"/>
  <c r="U18" i="37"/>
  <c r="U22" i="37"/>
  <c r="U33" i="37"/>
  <c r="U26" i="40"/>
  <c r="U23" i="41"/>
  <c r="U32" i="42"/>
  <c r="S35" i="37"/>
  <c r="U15" i="37"/>
  <c r="U31" i="41"/>
  <c r="U16" i="40"/>
  <c r="U32" i="41"/>
  <c r="U20" i="43"/>
  <c r="U28" i="43"/>
  <c r="S35" i="36"/>
  <c r="T35" i="37"/>
  <c r="U26" i="37"/>
  <c r="U30" i="37"/>
  <c r="S35" i="39"/>
  <c r="U21" i="40"/>
  <c r="U25" i="40"/>
  <c r="U18" i="41"/>
  <c r="U22" i="41"/>
  <c r="U19" i="42"/>
  <c r="U23" i="42"/>
  <c r="T35" i="36"/>
  <c r="U13" i="36"/>
  <c r="U29" i="36"/>
  <c r="U16" i="37"/>
  <c r="U23" i="37"/>
  <c r="U34" i="37"/>
  <c r="U11" i="38"/>
  <c r="T35" i="38"/>
  <c r="U15" i="38"/>
  <c r="U17" i="38"/>
  <c r="U21" i="38"/>
  <c r="U24" i="38"/>
  <c r="U30" i="38"/>
  <c r="U16" i="39"/>
  <c r="U24" i="39"/>
  <c r="U32" i="39"/>
  <c r="U12" i="40"/>
  <c r="U18" i="40"/>
  <c r="U29" i="40"/>
  <c r="U33" i="40"/>
  <c r="U15" i="41"/>
  <c r="U26" i="41"/>
  <c r="U20" i="42"/>
  <c r="U24" i="42"/>
  <c r="U26" i="42"/>
  <c r="U28" i="42"/>
  <c r="U14" i="43"/>
  <c r="U18" i="43"/>
  <c r="U22" i="43"/>
  <c r="U26" i="43"/>
  <c r="U30" i="43"/>
  <c r="U34" i="43"/>
  <c r="U20" i="36"/>
  <c r="U22" i="36"/>
  <c r="U26" i="36"/>
  <c r="U28" i="36"/>
  <c r="U24" i="37"/>
  <c r="U19" i="40"/>
  <c r="U30" i="40"/>
  <c r="U32" i="40"/>
  <c r="U16" i="41"/>
  <c r="U13" i="43"/>
  <c r="S35" i="43"/>
  <c r="U12" i="43"/>
  <c r="U16" i="43"/>
  <c r="U24" i="43"/>
  <c r="U32" i="43"/>
  <c r="U31" i="42"/>
  <c r="U34" i="42"/>
  <c r="U18" i="42"/>
  <c r="U22" i="42"/>
  <c r="U11" i="41"/>
  <c r="U13" i="41"/>
  <c r="U19" i="41"/>
  <c r="U21" i="41"/>
  <c r="U27" i="41"/>
  <c r="U29" i="41"/>
  <c r="U30" i="41"/>
  <c r="U11" i="40"/>
  <c r="U22" i="40"/>
  <c r="U24" i="40"/>
  <c r="T35" i="39"/>
  <c r="U13" i="39"/>
  <c r="U19" i="39"/>
  <c r="U21" i="39"/>
  <c r="U27" i="39"/>
  <c r="U29" i="39"/>
  <c r="U11" i="39"/>
  <c r="U12" i="39"/>
  <c r="U14" i="39"/>
  <c r="U15" i="39"/>
  <c r="U17" i="39"/>
  <c r="U18" i="39"/>
  <c r="U20" i="39"/>
  <c r="U22" i="39"/>
  <c r="U23" i="39"/>
  <c r="U25" i="39"/>
  <c r="U26" i="39"/>
  <c r="U28" i="39"/>
  <c r="U30" i="39"/>
  <c r="U31" i="39"/>
  <c r="U33" i="39"/>
  <c r="U34" i="39"/>
  <c r="U25" i="38"/>
  <c r="U26" i="38"/>
  <c r="U28" i="38"/>
  <c r="U33" i="38"/>
  <c r="U34" i="38"/>
  <c r="U12" i="38"/>
  <c r="U14" i="38"/>
  <c r="U19" i="37"/>
  <c r="U21" i="37"/>
  <c r="U27" i="37"/>
  <c r="U29" i="37"/>
  <c r="U32" i="37"/>
  <c r="U19" i="36"/>
  <c r="U32" i="36"/>
  <c r="U11" i="36"/>
  <c r="U16" i="36"/>
  <c r="U17" i="36"/>
  <c r="U34" i="36"/>
  <c r="U15" i="42"/>
  <c r="U17" i="42"/>
  <c r="U21" i="42"/>
  <c r="U27" i="42"/>
  <c r="U11" i="42"/>
  <c r="U17" i="40"/>
  <c r="U11" i="37"/>
  <c r="U21" i="36"/>
  <c r="U12" i="36"/>
  <c r="U25" i="36"/>
  <c r="U14" i="36"/>
  <c r="U24" i="36"/>
  <c r="U27" i="36"/>
  <c r="U30" i="36"/>
  <c r="U33" i="36"/>
  <c r="T35" i="43"/>
  <c r="K21" i="44"/>
  <c r="K25" i="44"/>
  <c r="K29" i="44"/>
  <c r="M22" i="45"/>
  <c r="M28" i="45"/>
  <c r="M30" i="45"/>
  <c r="M12" i="45"/>
  <c r="M14" i="45"/>
  <c r="I33" i="45"/>
  <c r="M15" i="45"/>
  <c r="M16" i="45"/>
  <c r="M18" i="45"/>
  <c r="M23" i="45"/>
  <c r="M24" i="45"/>
  <c r="M26" i="45"/>
  <c r="M31" i="45"/>
  <c r="M32" i="45"/>
  <c r="K20" i="44"/>
  <c r="K24" i="44"/>
  <c r="K28" i="44"/>
  <c r="K32" i="44"/>
  <c r="H33" i="45"/>
  <c r="M10" i="45"/>
  <c r="S35" i="40"/>
  <c r="S35" i="38"/>
  <c r="T35" i="42"/>
  <c r="U13" i="38"/>
  <c r="U29" i="38"/>
  <c r="U13" i="42"/>
  <c r="U29" i="42"/>
  <c r="G33" i="45"/>
  <c r="M17" i="45"/>
  <c r="F7" i="46"/>
  <c r="S35" i="42"/>
  <c r="U10" i="42"/>
  <c r="M25" i="45"/>
  <c r="S35" i="41"/>
  <c r="U15" i="36"/>
  <c r="U23" i="36"/>
  <c r="U31" i="36"/>
  <c r="U12" i="37"/>
  <c r="U20" i="37"/>
  <c r="U28" i="37"/>
  <c r="T35" i="40"/>
  <c r="U15" i="40"/>
  <c r="U23" i="40"/>
  <c r="U31" i="40"/>
  <c r="U12" i="41"/>
  <c r="U20" i="41"/>
  <c r="U28" i="41"/>
  <c r="T35" i="41"/>
  <c r="K19" i="44"/>
  <c r="K23" i="44"/>
  <c r="K27" i="44"/>
  <c r="K31" i="44"/>
  <c r="M13" i="45"/>
  <c r="M21" i="45"/>
  <c r="M29" i="45"/>
  <c r="K18" i="44"/>
  <c r="K22" i="44"/>
  <c r="K26" i="44"/>
  <c r="K30" i="44"/>
  <c r="M11" i="45"/>
  <c r="M19" i="45"/>
  <c r="M27" i="45"/>
  <c r="U10" i="39"/>
  <c r="U10" i="43"/>
  <c r="U35" i="43" l="1"/>
  <c r="U35" i="39"/>
  <c r="U35" i="41"/>
  <c r="U35" i="37"/>
  <c r="K33" i="44"/>
  <c r="F27" i="46"/>
  <c r="F31" i="46"/>
  <c r="F25" i="46"/>
  <c r="F19" i="46"/>
  <c r="F9" i="46"/>
  <c r="F21" i="46"/>
  <c r="F15" i="46"/>
  <c r="F20" i="46"/>
  <c r="F16" i="46"/>
  <c r="U35" i="36"/>
  <c r="F28" i="46"/>
  <c r="F24" i="46"/>
  <c r="F22" i="46"/>
  <c r="F29" i="46"/>
  <c r="F14" i="46"/>
  <c r="F23" i="46"/>
  <c r="F17" i="46"/>
  <c r="F8" i="46"/>
  <c r="F13" i="46"/>
  <c r="F30" i="46"/>
  <c r="F26" i="46"/>
  <c r="F12" i="46"/>
  <c r="F11" i="46"/>
  <c r="F18" i="46"/>
  <c r="U35" i="42"/>
  <c r="M33" i="45"/>
  <c r="F10" i="46"/>
  <c r="U35" i="40"/>
  <c r="U35" i="38"/>
  <c r="F32" i="46" l="1"/>
  <c r="B11" i="32"/>
  <c r="C11" i="32"/>
  <c r="D11" i="32"/>
  <c r="E11" i="32"/>
  <c r="B12" i="32"/>
  <c r="C12" i="32"/>
  <c r="D12" i="32"/>
  <c r="E12" i="32"/>
  <c r="B13" i="32"/>
  <c r="C13" i="32"/>
  <c r="D13" i="32"/>
  <c r="E13" i="32"/>
  <c r="B14" i="32"/>
  <c r="C14" i="32"/>
  <c r="D14" i="32"/>
  <c r="E14" i="32"/>
  <c r="B15" i="32"/>
  <c r="C15" i="32"/>
  <c r="D15" i="32"/>
  <c r="E15" i="32"/>
  <c r="B16" i="32"/>
  <c r="C16" i="32"/>
  <c r="D16" i="32"/>
  <c r="E16" i="32"/>
  <c r="B17" i="32"/>
  <c r="D17" i="32"/>
  <c r="E17" i="32"/>
  <c r="B18" i="32"/>
  <c r="C18" i="32"/>
  <c r="D18" i="32"/>
  <c r="E18" i="32"/>
  <c r="B19" i="32"/>
  <c r="C19" i="32"/>
  <c r="D19" i="32"/>
  <c r="E19" i="32"/>
  <c r="B20" i="32"/>
  <c r="C20" i="32"/>
  <c r="D20" i="32"/>
  <c r="E20" i="32"/>
  <c r="B21" i="32"/>
  <c r="C21" i="32"/>
  <c r="D21" i="32"/>
  <c r="E21" i="32"/>
  <c r="B22" i="32"/>
  <c r="C22" i="32"/>
  <c r="D22" i="32"/>
  <c r="E22" i="32"/>
  <c r="B23" i="32"/>
  <c r="C23" i="32"/>
  <c r="D23" i="32"/>
  <c r="E23" i="32"/>
  <c r="B24" i="32"/>
  <c r="C24" i="32"/>
  <c r="D24" i="32"/>
  <c r="E24" i="32"/>
  <c r="B25" i="32"/>
  <c r="C25" i="32"/>
  <c r="E25" i="32"/>
  <c r="B26" i="32"/>
  <c r="C26" i="32"/>
  <c r="D26" i="32"/>
  <c r="E26" i="32"/>
  <c r="B27" i="32"/>
  <c r="C27" i="32"/>
  <c r="D27" i="32"/>
  <c r="E27" i="32"/>
  <c r="B28" i="32"/>
  <c r="C28" i="32"/>
  <c r="D28" i="32"/>
  <c r="E28" i="32"/>
  <c r="B29" i="32"/>
  <c r="C29" i="32"/>
  <c r="D29" i="32"/>
  <c r="E29" i="32"/>
  <c r="B30" i="32"/>
  <c r="C30" i="32"/>
  <c r="D30" i="32"/>
  <c r="E30" i="32"/>
  <c r="B31" i="32"/>
  <c r="C31" i="32"/>
  <c r="D31" i="32"/>
  <c r="E31" i="32"/>
  <c r="B32" i="32"/>
  <c r="C32" i="32"/>
  <c r="D32" i="32"/>
  <c r="E32" i="32"/>
  <c r="B33" i="32"/>
  <c r="C33" i="32"/>
  <c r="D33" i="32"/>
  <c r="E33" i="32"/>
  <c r="B34" i="32"/>
  <c r="C34" i="32"/>
  <c r="D34" i="32"/>
  <c r="E34" i="32"/>
  <c r="B11" i="30"/>
  <c r="C11" i="30"/>
  <c r="D11" i="30"/>
  <c r="E11" i="30"/>
  <c r="B12" i="30"/>
  <c r="C12" i="30"/>
  <c r="D12" i="30"/>
  <c r="E12" i="30"/>
  <c r="B13" i="30"/>
  <c r="C13" i="30"/>
  <c r="D13" i="30"/>
  <c r="E13" i="30"/>
  <c r="B14" i="30"/>
  <c r="C14" i="30"/>
  <c r="D14" i="30"/>
  <c r="E14" i="30"/>
  <c r="B15" i="30"/>
  <c r="C15" i="30"/>
  <c r="D15" i="30"/>
  <c r="E15" i="30"/>
  <c r="B16" i="30"/>
  <c r="C16" i="30"/>
  <c r="D16" i="30"/>
  <c r="E16" i="30"/>
  <c r="B17" i="30"/>
  <c r="D17" i="30"/>
  <c r="E17" i="30"/>
  <c r="B18" i="30"/>
  <c r="C18" i="30"/>
  <c r="D18" i="30"/>
  <c r="E18" i="30"/>
  <c r="B19" i="30"/>
  <c r="C19" i="30"/>
  <c r="D19" i="30"/>
  <c r="E19" i="30"/>
  <c r="B20" i="30"/>
  <c r="C20" i="30"/>
  <c r="D20" i="30"/>
  <c r="E20" i="30"/>
  <c r="B21" i="30"/>
  <c r="C21" i="30"/>
  <c r="D21" i="30"/>
  <c r="E21" i="30"/>
  <c r="B22" i="30"/>
  <c r="C22" i="30"/>
  <c r="D22" i="30"/>
  <c r="E22" i="30"/>
  <c r="B23" i="30"/>
  <c r="C23" i="30"/>
  <c r="D23" i="30"/>
  <c r="E23" i="30"/>
  <c r="B24" i="30"/>
  <c r="C24" i="30"/>
  <c r="D24" i="30"/>
  <c r="E24" i="30"/>
  <c r="B25" i="30"/>
  <c r="C25" i="30"/>
  <c r="E25" i="30"/>
  <c r="B26" i="30"/>
  <c r="C26" i="30"/>
  <c r="D26" i="30"/>
  <c r="E26" i="30"/>
  <c r="B27" i="30"/>
  <c r="C27" i="30"/>
  <c r="D27" i="30"/>
  <c r="E27" i="30"/>
  <c r="B28" i="30"/>
  <c r="C28" i="30"/>
  <c r="D28" i="30"/>
  <c r="E28" i="30"/>
  <c r="B29" i="30"/>
  <c r="C29" i="30"/>
  <c r="D29" i="30"/>
  <c r="E29" i="30"/>
  <c r="B30" i="30"/>
  <c r="C30" i="30"/>
  <c r="D30" i="30"/>
  <c r="E30" i="30"/>
  <c r="B31" i="30"/>
  <c r="C31" i="30"/>
  <c r="D31" i="30"/>
  <c r="E31" i="30"/>
  <c r="B32" i="30"/>
  <c r="C32" i="30"/>
  <c r="D32" i="30"/>
  <c r="E32" i="30"/>
  <c r="B33" i="30"/>
  <c r="C33" i="30"/>
  <c r="D33" i="30"/>
  <c r="E33" i="30"/>
  <c r="B34" i="30"/>
  <c r="C34" i="30"/>
  <c r="D34" i="30"/>
  <c r="E34" i="30"/>
  <c r="B12" i="29"/>
  <c r="C12" i="29"/>
  <c r="D12" i="29"/>
  <c r="E12" i="29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D17" i="29"/>
  <c r="E17" i="29"/>
  <c r="B18" i="29"/>
  <c r="C18" i="29"/>
  <c r="D18" i="29"/>
  <c r="E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B23" i="29"/>
  <c r="C23" i="29"/>
  <c r="D23" i="29"/>
  <c r="E23" i="29"/>
  <c r="B24" i="29"/>
  <c r="C24" i="29"/>
  <c r="D24" i="29"/>
  <c r="E24" i="29"/>
  <c r="B25" i="29"/>
  <c r="C25" i="29"/>
  <c r="E25" i="29"/>
  <c r="B26" i="29"/>
  <c r="C26" i="29"/>
  <c r="D26" i="29"/>
  <c r="E26" i="29"/>
  <c r="B27" i="29"/>
  <c r="C27" i="29"/>
  <c r="D27" i="29"/>
  <c r="E27" i="29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B32" i="29"/>
  <c r="C32" i="29"/>
  <c r="D32" i="29"/>
  <c r="E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E10" i="32" l="1"/>
  <c r="E10" i="30"/>
  <c r="E11" i="29"/>
  <c r="D2" i="32" l="1"/>
  <c r="D2" i="30"/>
  <c r="C2" i="30"/>
  <c r="D2" i="29"/>
  <c r="C2" i="29"/>
  <c r="Q35" i="32" l="1"/>
  <c r="P35" i="32"/>
  <c r="O35" i="32"/>
  <c r="N35" i="32"/>
  <c r="M35" i="32"/>
  <c r="L35" i="32"/>
  <c r="K35" i="32"/>
  <c r="J35" i="32"/>
  <c r="I35" i="32"/>
  <c r="H35" i="32"/>
  <c r="G35" i="32"/>
  <c r="S34" i="32"/>
  <c r="R34" i="32"/>
  <c r="S33" i="32"/>
  <c r="R33" i="32"/>
  <c r="S32" i="32"/>
  <c r="R32" i="32"/>
  <c r="S31" i="32"/>
  <c r="R31" i="32"/>
  <c r="S30" i="32"/>
  <c r="R30" i="32"/>
  <c r="S29" i="32"/>
  <c r="R29" i="32"/>
  <c r="S28" i="32"/>
  <c r="R28" i="32"/>
  <c r="S27" i="32"/>
  <c r="R27" i="32"/>
  <c r="S26" i="32"/>
  <c r="R26" i="32"/>
  <c r="S25" i="32"/>
  <c r="R25" i="32"/>
  <c r="S24" i="32"/>
  <c r="R24" i="32"/>
  <c r="S23" i="32"/>
  <c r="R23" i="32"/>
  <c r="S22" i="32"/>
  <c r="R22" i="32"/>
  <c r="S21" i="32"/>
  <c r="R21" i="32"/>
  <c r="S20" i="32"/>
  <c r="R20" i="32"/>
  <c r="S19" i="32"/>
  <c r="R19" i="32"/>
  <c r="S18" i="32"/>
  <c r="R18" i="32"/>
  <c r="S17" i="32"/>
  <c r="R17" i="32"/>
  <c r="S16" i="32"/>
  <c r="R16" i="32"/>
  <c r="S15" i="32"/>
  <c r="R15" i="32"/>
  <c r="S14" i="32"/>
  <c r="R14" i="32"/>
  <c r="S13" i="32"/>
  <c r="R13" i="32"/>
  <c r="S12" i="32"/>
  <c r="R12" i="32"/>
  <c r="S11" i="32"/>
  <c r="R11" i="32"/>
  <c r="S10" i="32"/>
  <c r="R10" i="32"/>
  <c r="D10" i="32"/>
  <c r="C10" i="32"/>
  <c r="Q35" i="30"/>
  <c r="P35" i="30"/>
  <c r="O35" i="30"/>
  <c r="N35" i="30"/>
  <c r="M35" i="30"/>
  <c r="L35" i="30"/>
  <c r="K35" i="30"/>
  <c r="J35" i="30"/>
  <c r="I35" i="30"/>
  <c r="H35" i="30"/>
  <c r="G35" i="30"/>
  <c r="S34" i="30"/>
  <c r="T34" i="30" s="1"/>
  <c r="R34" i="30"/>
  <c r="S33" i="30"/>
  <c r="R33" i="30"/>
  <c r="T33" i="30" s="1"/>
  <c r="S32" i="30"/>
  <c r="R32" i="30"/>
  <c r="S31" i="30"/>
  <c r="R31" i="30"/>
  <c r="T31" i="30" s="1"/>
  <c r="S30" i="30"/>
  <c r="T30" i="30" s="1"/>
  <c r="R30" i="30"/>
  <c r="S29" i="30"/>
  <c r="R29" i="30"/>
  <c r="T29" i="30" s="1"/>
  <c r="S28" i="30"/>
  <c r="R28" i="30"/>
  <c r="S27" i="30"/>
  <c r="R27" i="30"/>
  <c r="T27" i="30" s="1"/>
  <c r="S26" i="30"/>
  <c r="T26" i="30" s="1"/>
  <c r="R26" i="30"/>
  <c r="S25" i="30"/>
  <c r="R25" i="30"/>
  <c r="T25" i="30" s="1"/>
  <c r="S24" i="30"/>
  <c r="R24" i="30"/>
  <c r="S23" i="30"/>
  <c r="R23" i="30"/>
  <c r="T23" i="30" s="1"/>
  <c r="S22" i="30"/>
  <c r="T22" i="30" s="1"/>
  <c r="R22" i="30"/>
  <c r="S21" i="30"/>
  <c r="R21" i="30"/>
  <c r="T21" i="30" s="1"/>
  <c r="S20" i="30"/>
  <c r="R20" i="30"/>
  <c r="S19" i="30"/>
  <c r="R19" i="30"/>
  <c r="T19" i="30" s="1"/>
  <c r="S18" i="30"/>
  <c r="T18" i="30" s="1"/>
  <c r="R18" i="30"/>
  <c r="S17" i="30"/>
  <c r="R17" i="30"/>
  <c r="T17" i="30" s="1"/>
  <c r="S16" i="30"/>
  <c r="R16" i="30"/>
  <c r="S15" i="30"/>
  <c r="R15" i="30"/>
  <c r="S14" i="30"/>
  <c r="T14" i="30" s="1"/>
  <c r="R14" i="30"/>
  <c r="S13" i="30"/>
  <c r="R13" i="30"/>
  <c r="S12" i="30"/>
  <c r="R12" i="30"/>
  <c r="S11" i="30"/>
  <c r="R11" i="30"/>
  <c r="S10" i="30"/>
  <c r="R10" i="30"/>
  <c r="D10" i="30"/>
  <c r="C10" i="30"/>
  <c r="B10" i="30"/>
  <c r="Q36" i="29"/>
  <c r="P36" i="29"/>
  <c r="O36" i="29"/>
  <c r="N36" i="29"/>
  <c r="M36" i="29"/>
  <c r="L36" i="29"/>
  <c r="K36" i="29"/>
  <c r="J36" i="29"/>
  <c r="I36" i="29"/>
  <c r="H36" i="29"/>
  <c r="G36" i="29"/>
  <c r="S35" i="29"/>
  <c r="R35" i="29"/>
  <c r="S34" i="29"/>
  <c r="R34" i="29"/>
  <c r="S33" i="29"/>
  <c r="R33" i="29"/>
  <c r="S32" i="29"/>
  <c r="R32" i="29"/>
  <c r="S31" i="29"/>
  <c r="R31" i="29"/>
  <c r="S30" i="29"/>
  <c r="R30" i="29"/>
  <c r="S29" i="29"/>
  <c r="R29" i="29"/>
  <c r="S28" i="29"/>
  <c r="R28" i="29"/>
  <c r="S27" i="29"/>
  <c r="R27" i="29"/>
  <c r="S26" i="29"/>
  <c r="R26" i="29"/>
  <c r="S25" i="29"/>
  <c r="R25" i="29"/>
  <c r="S24" i="29"/>
  <c r="R24" i="29"/>
  <c r="S23" i="29"/>
  <c r="R23" i="29"/>
  <c r="S22" i="29"/>
  <c r="R22" i="29"/>
  <c r="S21" i="29"/>
  <c r="R21" i="29"/>
  <c r="S20" i="29"/>
  <c r="R20" i="29"/>
  <c r="S19" i="29"/>
  <c r="R19" i="29"/>
  <c r="S18" i="29"/>
  <c r="R18" i="29"/>
  <c r="S17" i="29"/>
  <c r="R17" i="29"/>
  <c r="S16" i="29"/>
  <c r="R16" i="29"/>
  <c r="S15" i="29"/>
  <c r="R15" i="29"/>
  <c r="S14" i="29"/>
  <c r="R14" i="29"/>
  <c r="S13" i="29"/>
  <c r="R13" i="29"/>
  <c r="S12" i="29"/>
  <c r="R12" i="29"/>
  <c r="S11" i="29"/>
  <c r="R11" i="29"/>
  <c r="D11" i="29"/>
  <c r="C11" i="29"/>
  <c r="B11" i="29"/>
  <c r="S35" i="30" l="1"/>
  <c r="T11" i="30"/>
  <c r="T13" i="30"/>
  <c r="T15" i="30"/>
  <c r="S35" i="32"/>
  <c r="T12" i="32"/>
  <c r="T14" i="32"/>
  <c r="T16" i="32"/>
  <c r="T18" i="32"/>
  <c r="T20" i="32"/>
  <c r="T22" i="32"/>
  <c r="T24" i="32"/>
  <c r="T26" i="32"/>
  <c r="T28" i="32"/>
  <c r="T30" i="32"/>
  <c r="T32" i="32"/>
  <c r="T34" i="32"/>
  <c r="T11" i="32"/>
  <c r="T13" i="32"/>
  <c r="T15" i="32"/>
  <c r="T17" i="32"/>
  <c r="T19" i="32"/>
  <c r="T21" i="32"/>
  <c r="T23" i="32"/>
  <c r="T25" i="32"/>
  <c r="T27" i="32"/>
  <c r="T29" i="32"/>
  <c r="T31" i="32"/>
  <c r="T33" i="32"/>
  <c r="T13" i="29"/>
  <c r="T17" i="29"/>
  <c r="T21" i="29"/>
  <c r="T25" i="29"/>
  <c r="T29" i="29"/>
  <c r="T33" i="29"/>
  <c r="T14" i="29"/>
  <c r="T18" i="29"/>
  <c r="T22" i="29"/>
  <c r="T26" i="29"/>
  <c r="T30" i="29"/>
  <c r="T34" i="29"/>
  <c r="S36" i="29"/>
  <c r="T12" i="30"/>
  <c r="T16" i="30"/>
  <c r="T20" i="30"/>
  <c r="T24" i="30"/>
  <c r="T28" i="30"/>
  <c r="T32" i="30"/>
  <c r="T12" i="29"/>
  <c r="T20" i="29"/>
  <c r="T24" i="29"/>
  <c r="T28" i="29"/>
  <c r="T16" i="29"/>
  <c r="T32" i="29"/>
  <c r="R36" i="29"/>
  <c r="T15" i="29"/>
  <c r="T19" i="29"/>
  <c r="T23" i="29"/>
  <c r="T27" i="29"/>
  <c r="T31" i="29"/>
  <c r="T35" i="29"/>
  <c r="T10" i="32"/>
  <c r="R35" i="32"/>
  <c r="T10" i="30"/>
  <c r="R35" i="30"/>
  <c r="T11" i="29"/>
  <c r="T35" i="30" l="1"/>
  <c r="T35" i="32"/>
  <c r="T36" i="29"/>
</calcChain>
</file>

<file path=xl/sharedStrings.xml><?xml version="1.0" encoding="utf-8"?>
<sst xmlns="http://schemas.openxmlformats.org/spreadsheetml/2006/main" count="509" uniqueCount="162">
  <si>
    <t>должность</t>
  </si>
  <si>
    <t>ставка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</si>
  <si>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</si>
  <si>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</si>
  <si>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</si>
  <si>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</si>
  <si>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</si>
  <si>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</si>
  <si>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</si>
  <si>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</si>
  <si>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</si>
  <si>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</si>
  <si>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</si>
  <si>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 за год</t>
  </si>
  <si>
    <t>зав.кафедрой</t>
  </si>
  <si>
    <t>доцент</t>
  </si>
  <si>
    <t>ассистент</t>
  </si>
  <si>
    <t>ассистент внутр.сов.</t>
  </si>
  <si>
    <t>ассистент внеш.сов</t>
  </si>
  <si>
    <t>уч.степень</t>
  </si>
  <si>
    <t>ИТОГО</t>
  </si>
  <si>
    <t>ИТОГО:</t>
  </si>
  <si>
    <t>факультет</t>
  </si>
  <si>
    <t>кафедра</t>
  </si>
  <si>
    <t>по кафедре</t>
  </si>
  <si>
    <t>итого за учебный год</t>
  </si>
  <si>
    <t>ст.преподаватель</t>
  </si>
  <si>
    <t>преподаватель</t>
  </si>
  <si>
    <t>доктор наук</t>
  </si>
  <si>
    <t>без степени</t>
  </si>
  <si>
    <t>Обязательно заполнить!!!!</t>
  </si>
  <si>
    <t>№ п/п</t>
  </si>
  <si>
    <t>осенний семестр</t>
  </si>
  <si>
    <t>итого за весенний семестр</t>
  </si>
  <si>
    <t>весенний семестр</t>
  </si>
  <si>
    <t>итого за осенний семестр</t>
  </si>
  <si>
    <t>итого за весеннийсеместр</t>
  </si>
  <si>
    <t>профессор</t>
  </si>
  <si>
    <t>доцент внеш.сов.</t>
  </si>
  <si>
    <t>преподаватель внутр.сов.</t>
  </si>
  <si>
    <t>преподаватель внеш.сов.</t>
  </si>
  <si>
    <t>кандидат наук</t>
  </si>
  <si>
    <t>доктор наук, профессор</t>
  </si>
  <si>
    <t>доктор наук, доцент</t>
  </si>
  <si>
    <t>кандидат наук, доцент</t>
  </si>
  <si>
    <t>ученая степень, звание</t>
  </si>
  <si>
    <t>31.05.01 Лечебное дело</t>
  </si>
  <si>
    <t xml:space="preserve">31.05.02 Педиатрия  </t>
  </si>
  <si>
    <t>31.05.03 Стоматология</t>
  </si>
  <si>
    <t>32.05.01 Медико-профилактическое дело</t>
  </si>
  <si>
    <t xml:space="preserve">33.05.01 Фармация </t>
  </si>
  <si>
    <t xml:space="preserve">19.03.01 Биотехнология </t>
  </si>
  <si>
    <t xml:space="preserve">18.03.01 Химическая технология </t>
  </si>
  <si>
    <t xml:space="preserve">37.05.01 Клиническая психология </t>
  </si>
  <si>
    <t xml:space="preserve">38.03.01 Экономика </t>
  </si>
  <si>
    <t xml:space="preserve">38.03.02 Менеджмент </t>
  </si>
  <si>
    <t xml:space="preserve">39.03.02 Социальная работа </t>
  </si>
  <si>
    <t>(специальность/направление подготовки)</t>
  </si>
  <si>
    <t>Ф.И.О.</t>
  </si>
  <si>
    <t>Должность</t>
  </si>
  <si>
    <t>Уч.степень, ученое звание</t>
  </si>
  <si>
    <t>Ставка</t>
  </si>
  <si>
    <t>Дисциплины</t>
  </si>
  <si>
    <t>Специальность/направление подготовки</t>
  </si>
  <si>
    <t>Уч.степень, уч.звание</t>
  </si>
  <si>
    <t>Преподаваемые дисциплины</t>
  </si>
  <si>
    <t>Кафедра</t>
  </si>
  <si>
    <t>учебный год</t>
  </si>
  <si>
    <t>специальность</t>
  </si>
  <si>
    <t>отчет за</t>
  </si>
  <si>
    <t>Дисциплины. Базовая часть (1 год обучения)</t>
  </si>
  <si>
    <t>Дисциплины. Базовая часть (2 год обучения)</t>
  </si>
  <si>
    <t>Обязательные дисциплины.Вариативная часть (1 год обучения)</t>
  </si>
  <si>
    <t>Обязательные дисциплины. Вариативная часть (2 год обучения)</t>
  </si>
  <si>
    <t xml:space="preserve">Дисциплины по выбору. Вариативная часть </t>
  </si>
  <si>
    <t>Практика (1 год обучения)</t>
  </si>
  <si>
    <t>Практика (2 год обучения)</t>
  </si>
  <si>
    <t xml:space="preserve">Курсанты </t>
  </si>
  <si>
    <t>Раздел учебного плана</t>
  </si>
  <si>
    <t>дисциплина</t>
  </si>
  <si>
    <t>Дисциплина. Базовая часть</t>
  </si>
  <si>
    <t>Обязательная дисциплина. Вариативная часть</t>
  </si>
  <si>
    <t>Дисциплина по выбору. Вариативная часть</t>
  </si>
  <si>
    <r>
      <t xml:space="preserve">31.08.01 </t>
    </r>
    <r>
      <rPr>
        <sz val="16"/>
        <color theme="1"/>
        <rFont val="Times New Roman"/>
        <family val="1"/>
        <charset val="204"/>
      </rPr>
      <t>Акушерство и гинекология</t>
    </r>
  </si>
  <si>
    <r>
      <t>31.08.02</t>
    </r>
    <r>
      <rPr>
        <sz val="16"/>
        <color theme="1"/>
        <rFont val="Times New Roman"/>
        <family val="1"/>
        <charset val="204"/>
      </rPr>
      <t xml:space="preserve"> Анестезиология и реаниматология </t>
    </r>
  </si>
  <si>
    <r>
      <t>31.08.26</t>
    </r>
    <r>
      <rPr>
        <sz val="16"/>
        <color theme="1"/>
        <rFont val="Times New Roman"/>
        <family val="1"/>
        <charset val="204"/>
      </rPr>
      <t xml:space="preserve"> Аллергология и иммунология </t>
    </r>
  </si>
  <si>
    <r>
      <t>31.08.28</t>
    </r>
    <r>
      <rPr>
        <sz val="16"/>
        <color theme="1"/>
        <rFont val="Times New Roman"/>
        <family val="1"/>
        <charset val="204"/>
      </rPr>
      <t xml:space="preserve"> Гастроэнтерология </t>
    </r>
  </si>
  <si>
    <r>
      <t>31.08.32</t>
    </r>
    <r>
      <rPr>
        <sz val="16"/>
        <color theme="1"/>
        <rFont val="Times New Roman"/>
        <family val="1"/>
        <charset val="204"/>
      </rPr>
      <t xml:space="preserve"> Дерматовенерология  </t>
    </r>
  </si>
  <si>
    <r>
      <t>31.08.16</t>
    </r>
    <r>
      <rPr>
        <sz val="16"/>
        <color theme="1"/>
        <rFont val="Times New Roman"/>
        <family val="1"/>
        <charset val="204"/>
      </rPr>
      <t xml:space="preserve"> Детская хирургия  </t>
    </r>
  </si>
  <si>
    <r>
      <t>31.08.35</t>
    </r>
    <r>
      <rPr>
        <sz val="16"/>
        <color theme="1"/>
        <rFont val="Times New Roman"/>
        <family val="1"/>
        <charset val="204"/>
      </rPr>
      <t xml:space="preserve"> Инфекционные болезни</t>
    </r>
  </si>
  <si>
    <r>
      <t>31.08.36</t>
    </r>
    <r>
      <rPr>
        <sz val="16"/>
        <color theme="1"/>
        <rFont val="Times New Roman"/>
        <family val="1"/>
        <charset val="204"/>
      </rPr>
      <t xml:space="preserve"> Кардиология </t>
    </r>
  </si>
  <si>
    <r>
      <t>31.08.37</t>
    </r>
    <r>
      <rPr>
        <sz val="16"/>
        <color theme="1"/>
        <rFont val="Times New Roman"/>
        <family val="1"/>
        <charset val="204"/>
      </rPr>
      <t xml:space="preserve">  Клиническая фармакология</t>
    </r>
  </si>
  <si>
    <r>
      <t>31.08.39</t>
    </r>
    <r>
      <rPr>
        <sz val="16"/>
        <color theme="1"/>
        <rFont val="Times New Roman"/>
        <family val="1"/>
        <charset val="204"/>
      </rPr>
      <t xml:space="preserve"> Лечебная физкультура и спортивная медицина</t>
    </r>
  </si>
  <si>
    <r>
      <t>31.08.42</t>
    </r>
    <r>
      <rPr>
        <sz val="16"/>
        <color theme="1"/>
        <rFont val="Times New Roman"/>
        <family val="1"/>
        <charset val="204"/>
      </rPr>
      <t xml:space="preserve"> Неврология</t>
    </r>
  </si>
  <si>
    <r>
      <t>31.08.56</t>
    </r>
    <r>
      <rPr>
        <sz val="16"/>
        <color theme="1"/>
        <rFont val="Times New Roman"/>
        <family val="1"/>
        <charset val="204"/>
      </rPr>
      <t xml:space="preserve"> Нейрохирургия</t>
    </r>
  </si>
  <si>
    <r>
      <t>31.08.54</t>
    </r>
    <r>
      <rPr>
        <sz val="16"/>
        <color theme="1"/>
        <rFont val="Times New Roman"/>
        <family val="1"/>
        <charset val="204"/>
      </rPr>
      <t xml:space="preserve"> Общая врачебная практика (семейная медицина)</t>
    </r>
  </si>
  <si>
    <r>
      <t>31.08.57</t>
    </r>
    <r>
      <rPr>
        <sz val="16"/>
        <color theme="1"/>
        <rFont val="Times New Roman"/>
        <family val="1"/>
        <charset val="204"/>
      </rPr>
      <t xml:space="preserve"> Онкология</t>
    </r>
  </si>
  <si>
    <r>
      <t>31.08.58</t>
    </r>
    <r>
      <rPr>
        <sz val="16"/>
        <color theme="1"/>
        <rFont val="Times New Roman"/>
        <family val="1"/>
        <charset val="204"/>
      </rPr>
      <t xml:space="preserve"> Оториноларингология</t>
    </r>
  </si>
  <si>
    <r>
      <t>31.08.59</t>
    </r>
    <r>
      <rPr>
        <sz val="16"/>
        <color theme="1"/>
        <rFont val="Times New Roman"/>
        <family val="1"/>
        <charset val="204"/>
      </rPr>
      <t xml:space="preserve"> Офтальмология</t>
    </r>
  </si>
  <si>
    <r>
      <t>31.08.07</t>
    </r>
    <r>
      <rPr>
        <sz val="16"/>
        <color theme="1"/>
        <rFont val="Times New Roman"/>
        <family val="1"/>
        <charset val="204"/>
      </rPr>
      <t xml:space="preserve"> Патологическая анатомия</t>
    </r>
  </si>
  <si>
    <r>
      <t>31.08.19</t>
    </r>
    <r>
      <rPr>
        <sz val="16"/>
        <color theme="1"/>
        <rFont val="Times New Roman"/>
        <family val="1"/>
        <charset val="204"/>
      </rPr>
      <t xml:space="preserve"> Педиатрия</t>
    </r>
  </si>
  <si>
    <r>
      <t>31.08.20</t>
    </r>
    <r>
      <rPr>
        <sz val="16"/>
        <color theme="1"/>
        <rFont val="Times New Roman"/>
        <family val="1"/>
        <charset val="204"/>
      </rPr>
      <t xml:space="preserve"> Психиатрия   </t>
    </r>
  </si>
  <si>
    <r>
      <t>31.08.21</t>
    </r>
    <r>
      <rPr>
        <sz val="16"/>
        <color theme="1"/>
        <rFont val="Times New Roman"/>
        <family val="1"/>
        <charset val="204"/>
      </rPr>
      <t xml:space="preserve"> Психиатрия-наркология </t>
    </r>
  </si>
  <si>
    <r>
      <t>31.08.45</t>
    </r>
    <r>
      <rPr>
        <sz val="16"/>
        <color theme="1"/>
        <rFont val="Times New Roman"/>
        <family val="1"/>
        <charset val="204"/>
      </rPr>
      <t xml:space="preserve"> Пульмонология </t>
    </r>
  </si>
  <si>
    <r>
      <t>31.08.09</t>
    </r>
    <r>
      <rPr>
        <sz val="16"/>
        <color theme="1"/>
        <rFont val="Times New Roman"/>
        <family val="1"/>
        <charset val="204"/>
      </rPr>
      <t xml:space="preserve"> Рентгенология </t>
    </r>
  </si>
  <si>
    <r>
      <t>31.08.63</t>
    </r>
    <r>
      <rPr>
        <sz val="16"/>
        <color theme="1"/>
        <rFont val="Times New Roman"/>
        <family val="1"/>
        <charset val="204"/>
      </rPr>
      <t xml:space="preserve"> Сердечно-сосудистая хирургия </t>
    </r>
  </si>
  <si>
    <r>
      <t>31.08.10</t>
    </r>
    <r>
      <rPr>
        <sz val="16"/>
        <color theme="1"/>
        <rFont val="Times New Roman"/>
        <family val="1"/>
        <charset val="204"/>
      </rPr>
      <t xml:space="preserve"> Судебно- медицинская экспертиза </t>
    </r>
  </si>
  <si>
    <r>
      <t>31.08.72</t>
    </r>
    <r>
      <rPr>
        <sz val="16"/>
        <color theme="1"/>
        <rFont val="Times New Roman"/>
        <family val="1"/>
        <charset val="204"/>
      </rPr>
      <t xml:space="preserve"> Стоматология общей практики</t>
    </r>
  </si>
  <si>
    <r>
      <t>31.08.49</t>
    </r>
    <r>
      <rPr>
        <sz val="16"/>
        <color theme="1"/>
        <rFont val="Times New Roman"/>
        <family val="1"/>
        <charset val="204"/>
      </rPr>
      <t xml:space="preserve"> Терапия </t>
    </r>
  </si>
  <si>
    <r>
      <t>31.08.65</t>
    </r>
    <r>
      <rPr>
        <sz val="16"/>
        <color theme="1"/>
        <rFont val="Times New Roman"/>
        <family val="1"/>
        <charset val="204"/>
      </rPr>
      <t xml:space="preserve"> Торакальная хирургия</t>
    </r>
  </si>
  <si>
    <r>
      <t>31.08.66</t>
    </r>
    <r>
      <rPr>
        <sz val="16"/>
        <color theme="1"/>
        <rFont val="Times New Roman"/>
        <family val="1"/>
        <charset val="204"/>
      </rPr>
      <t xml:space="preserve"> Травматология и ортопедия</t>
    </r>
  </si>
  <si>
    <r>
      <t>31.08.68</t>
    </r>
    <r>
      <rPr>
        <sz val="16"/>
        <color theme="1"/>
        <rFont val="Times New Roman"/>
        <family val="1"/>
        <charset val="204"/>
      </rPr>
      <t xml:space="preserve"> Урология </t>
    </r>
  </si>
  <si>
    <r>
      <t>31.08.51</t>
    </r>
    <r>
      <rPr>
        <sz val="16"/>
        <color theme="1"/>
        <rFont val="Times New Roman"/>
        <family val="1"/>
        <charset val="204"/>
      </rPr>
      <t xml:space="preserve"> Фтизиатрия </t>
    </r>
  </si>
  <si>
    <r>
      <t>31.08.67</t>
    </r>
    <r>
      <rPr>
        <sz val="16"/>
        <color theme="1"/>
        <rFont val="Times New Roman"/>
        <family val="1"/>
        <charset val="204"/>
      </rPr>
      <t xml:space="preserve"> Хирургия </t>
    </r>
  </si>
  <si>
    <r>
      <t>31.08.69</t>
    </r>
    <r>
      <rPr>
        <sz val="16"/>
        <color theme="1"/>
        <rFont val="Times New Roman"/>
        <family val="1"/>
        <charset val="204"/>
      </rPr>
      <t xml:space="preserve"> Челюстно-лицевая хирургия</t>
    </r>
  </si>
  <si>
    <r>
      <t>31.08.53</t>
    </r>
    <r>
      <rPr>
        <sz val="16"/>
        <color theme="1"/>
        <rFont val="Times New Roman"/>
        <family val="1"/>
        <charset val="204"/>
      </rPr>
      <t xml:space="preserve"> Эндокринология</t>
    </r>
  </si>
  <si>
    <r>
      <t xml:space="preserve">31.08.62 </t>
    </r>
    <r>
      <rPr>
        <sz val="16"/>
        <color theme="1"/>
        <rFont val="Times New Roman"/>
        <family val="1"/>
        <charset val="204"/>
      </rPr>
      <t xml:space="preserve">Рентгенэндоваскулярные диагностика и лечение </t>
    </r>
  </si>
  <si>
    <r>
      <t xml:space="preserve">31.08.60 </t>
    </r>
    <r>
      <rPr>
        <sz val="16"/>
        <color theme="1"/>
        <rFont val="Times New Roman"/>
        <family val="1"/>
        <charset val="204"/>
      </rPr>
      <t xml:space="preserve">Пластическая хирургия </t>
    </r>
  </si>
  <si>
    <t xml:space="preserve">отчет  за осенний семестр </t>
  </si>
  <si>
    <t xml:space="preserve">отчет  за весенний  семестр </t>
  </si>
  <si>
    <t xml:space="preserve">учебный год </t>
  </si>
  <si>
    <t>Национальный проект здравоохранение</t>
  </si>
  <si>
    <t>август</t>
  </si>
  <si>
    <t>31.05.01 Лечебное дело (Международный медицинский институт, р/яз)</t>
  </si>
  <si>
    <t>31.05.01 Лечебное дело (Международный медицинский институт, англ/яз)</t>
  </si>
  <si>
    <t>31.05.03 Стоматология (Международный медицинский институт)</t>
  </si>
  <si>
    <r>
      <t xml:space="preserve">31.08.01 </t>
    </r>
    <r>
      <rPr>
        <sz val="18"/>
        <color theme="1"/>
        <rFont val="Times New Roman"/>
        <family val="1"/>
        <charset val="204"/>
      </rPr>
      <t>Акушерство и гинекология</t>
    </r>
  </si>
  <si>
    <r>
      <t>31.08.02</t>
    </r>
    <r>
      <rPr>
        <sz val="18"/>
        <color theme="1"/>
        <rFont val="Times New Roman"/>
        <family val="1"/>
        <charset val="204"/>
      </rPr>
      <t xml:space="preserve"> Анестезиология и реаниматология </t>
    </r>
  </si>
  <si>
    <r>
      <t>31.08.26</t>
    </r>
    <r>
      <rPr>
        <sz val="18"/>
        <color theme="1"/>
        <rFont val="Times New Roman"/>
        <family val="1"/>
        <charset val="204"/>
      </rPr>
      <t xml:space="preserve"> Аллергология и иммунология </t>
    </r>
  </si>
  <si>
    <r>
      <t>31.08.28</t>
    </r>
    <r>
      <rPr>
        <sz val="18"/>
        <color theme="1"/>
        <rFont val="Times New Roman"/>
        <family val="1"/>
        <charset val="204"/>
      </rPr>
      <t xml:space="preserve"> Гастроэнтерология </t>
    </r>
  </si>
  <si>
    <r>
      <t>31.08.32</t>
    </r>
    <r>
      <rPr>
        <sz val="18"/>
        <color theme="1"/>
        <rFont val="Times New Roman"/>
        <family val="1"/>
        <charset val="204"/>
      </rPr>
      <t xml:space="preserve"> Дерматовенерология  </t>
    </r>
  </si>
  <si>
    <r>
      <t>31.08.16</t>
    </r>
    <r>
      <rPr>
        <sz val="18"/>
        <color theme="1"/>
        <rFont val="Times New Roman"/>
        <family val="1"/>
        <charset val="204"/>
      </rPr>
      <t xml:space="preserve"> Детская хирургия  </t>
    </r>
  </si>
  <si>
    <r>
      <t>31.08.35</t>
    </r>
    <r>
      <rPr>
        <sz val="18"/>
        <color theme="1"/>
        <rFont val="Times New Roman"/>
        <family val="1"/>
        <charset val="204"/>
      </rPr>
      <t xml:space="preserve"> Инфекционные болезни</t>
    </r>
  </si>
  <si>
    <r>
      <t>31.08.36</t>
    </r>
    <r>
      <rPr>
        <sz val="18"/>
        <color theme="1"/>
        <rFont val="Times New Roman"/>
        <family val="1"/>
        <charset val="204"/>
      </rPr>
      <t xml:space="preserve"> Кардиология </t>
    </r>
  </si>
  <si>
    <r>
      <t>31.08.37</t>
    </r>
    <r>
      <rPr>
        <sz val="18"/>
        <color theme="1"/>
        <rFont val="Times New Roman"/>
        <family val="1"/>
        <charset val="204"/>
      </rPr>
      <t xml:space="preserve">  Клиническая фармакология</t>
    </r>
  </si>
  <si>
    <r>
      <t>31.08.39</t>
    </r>
    <r>
      <rPr>
        <sz val="18"/>
        <color theme="1"/>
        <rFont val="Times New Roman"/>
        <family val="1"/>
        <charset val="204"/>
      </rPr>
      <t xml:space="preserve"> Лечебная физкультура и спортивная медицина</t>
    </r>
  </si>
  <si>
    <r>
      <t>31.08.42</t>
    </r>
    <r>
      <rPr>
        <sz val="18"/>
        <color theme="1"/>
        <rFont val="Times New Roman"/>
        <family val="1"/>
        <charset val="204"/>
      </rPr>
      <t xml:space="preserve"> Неврология</t>
    </r>
  </si>
  <si>
    <r>
      <t>31.08.56</t>
    </r>
    <r>
      <rPr>
        <sz val="18"/>
        <color theme="1"/>
        <rFont val="Times New Roman"/>
        <family val="1"/>
        <charset val="204"/>
      </rPr>
      <t xml:space="preserve"> Нейрохирургия</t>
    </r>
  </si>
  <si>
    <r>
      <t>31.08.54</t>
    </r>
    <r>
      <rPr>
        <sz val="18"/>
        <color theme="1"/>
        <rFont val="Times New Roman"/>
        <family val="1"/>
        <charset val="204"/>
      </rPr>
      <t xml:space="preserve"> Общая врачебная практика (семейная медицина)</t>
    </r>
  </si>
  <si>
    <r>
      <t>31.08.57</t>
    </r>
    <r>
      <rPr>
        <sz val="18"/>
        <color theme="1"/>
        <rFont val="Times New Roman"/>
        <family val="1"/>
        <charset val="204"/>
      </rPr>
      <t xml:space="preserve"> Онкология</t>
    </r>
  </si>
  <si>
    <r>
      <t>31.08.58</t>
    </r>
    <r>
      <rPr>
        <sz val="18"/>
        <color theme="1"/>
        <rFont val="Times New Roman"/>
        <family val="1"/>
        <charset val="204"/>
      </rPr>
      <t xml:space="preserve"> Оториноларингология</t>
    </r>
  </si>
  <si>
    <r>
      <t>31.08.59</t>
    </r>
    <r>
      <rPr>
        <sz val="18"/>
        <color theme="1"/>
        <rFont val="Times New Roman"/>
        <family val="1"/>
        <charset val="204"/>
      </rPr>
      <t xml:space="preserve"> Офтальмология</t>
    </r>
  </si>
  <si>
    <r>
      <t>31.08.07</t>
    </r>
    <r>
      <rPr>
        <sz val="18"/>
        <color theme="1"/>
        <rFont val="Times New Roman"/>
        <family val="1"/>
        <charset val="204"/>
      </rPr>
      <t xml:space="preserve"> Патологическая анатомия</t>
    </r>
  </si>
  <si>
    <r>
      <t>31.08.19</t>
    </r>
    <r>
      <rPr>
        <sz val="18"/>
        <color theme="1"/>
        <rFont val="Times New Roman"/>
        <family val="1"/>
        <charset val="204"/>
      </rPr>
      <t xml:space="preserve"> Педиатрия</t>
    </r>
  </si>
  <si>
    <r>
      <t>31.08.20</t>
    </r>
    <r>
      <rPr>
        <sz val="18"/>
        <color theme="1"/>
        <rFont val="Times New Roman"/>
        <family val="1"/>
        <charset val="204"/>
      </rPr>
      <t xml:space="preserve"> Психиатрия   </t>
    </r>
  </si>
  <si>
    <r>
      <t>31.08.21</t>
    </r>
    <r>
      <rPr>
        <sz val="18"/>
        <color theme="1"/>
        <rFont val="Times New Roman"/>
        <family val="1"/>
        <charset val="204"/>
      </rPr>
      <t xml:space="preserve"> Психиатрия-наркология </t>
    </r>
  </si>
  <si>
    <r>
      <t>31.08.45</t>
    </r>
    <r>
      <rPr>
        <sz val="18"/>
        <color theme="1"/>
        <rFont val="Times New Roman"/>
        <family val="1"/>
        <charset val="204"/>
      </rPr>
      <t xml:space="preserve"> Пульмонология </t>
    </r>
  </si>
  <si>
    <r>
      <t>31.08.09</t>
    </r>
    <r>
      <rPr>
        <sz val="18"/>
        <color theme="1"/>
        <rFont val="Times New Roman"/>
        <family val="1"/>
        <charset val="204"/>
      </rPr>
      <t xml:space="preserve"> Рентгенология </t>
    </r>
  </si>
  <si>
    <r>
      <t>31.08.63</t>
    </r>
    <r>
      <rPr>
        <sz val="18"/>
        <color theme="1"/>
        <rFont val="Times New Roman"/>
        <family val="1"/>
        <charset val="204"/>
      </rPr>
      <t xml:space="preserve"> Сердечно-сосудистая хирургия </t>
    </r>
  </si>
  <si>
    <r>
      <t>31.08.10</t>
    </r>
    <r>
      <rPr>
        <sz val="18"/>
        <color theme="1"/>
        <rFont val="Times New Roman"/>
        <family val="1"/>
        <charset val="204"/>
      </rPr>
      <t xml:space="preserve"> Судебно- медицинская экспертиза </t>
    </r>
  </si>
  <si>
    <r>
      <t>31.08.72</t>
    </r>
    <r>
      <rPr>
        <sz val="18"/>
        <color theme="1"/>
        <rFont val="Times New Roman"/>
        <family val="1"/>
        <charset val="204"/>
      </rPr>
      <t xml:space="preserve"> Стоматология общей практики</t>
    </r>
  </si>
  <si>
    <r>
      <t>31.08.49</t>
    </r>
    <r>
      <rPr>
        <sz val="18"/>
        <color theme="1"/>
        <rFont val="Times New Roman"/>
        <family val="1"/>
        <charset val="204"/>
      </rPr>
      <t xml:space="preserve"> Терапия </t>
    </r>
  </si>
  <si>
    <r>
      <t>31.08.65</t>
    </r>
    <r>
      <rPr>
        <sz val="18"/>
        <color theme="1"/>
        <rFont val="Times New Roman"/>
        <family val="1"/>
        <charset val="204"/>
      </rPr>
      <t xml:space="preserve"> Торакальная хирургия</t>
    </r>
  </si>
  <si>
    <r>
      <t>31.08.66</t>
    </r>
    <r>
      <rPr>
        <sz val="18"/>
        <color theme="1"/>
        <rFont val="Times New Roman"/>
        <family val="1"/>
        <charset val="204"/>
      </rPr>
      <t xml:space="preserve"> Травматология и ортопедия</t>
    </r>
  </si>
  <si>
    <r>
      <t>31.08.68</t>
    </r>
    <r>
      <rPr>
        <sz val="18"/>
        <color theme="1"/>
        <rFont val="Times New Roman"/>
        <family val="1"/>
        <charset val="204"/>
      </rPr>
      <t xml:space="preserve"> Урология </t>
    </r>
  </si>
  <si>
    <r>
      <t>31.08.51</t>
    </r>
    <r>
      <rPr>
        <sz val="18"/>
        <color theme="1"/>
        <rFont val="Times New Roman"/>
        <family val="1"/>
        <charset val="204"/>
      </rPr>
      <t xml:space="preserve"> Фтизиатрия </t>
    </r>
  </si>
  <si>
    <r>
      <t>31.08.67</t>
    </r>
    <r>
      <rPr>
        <sz val="18"/>
        <color theme="1"/>
        <rFont val="Times New Roman"/>
        <family val="1"/>
        <charset val="204"/>
      </rPr>
      <t xml:space="preserve"> Хирургия </t>
    </r>
  </si>
  <si>
    <r>
      <t>31.08.69</t>
    </r>
    <r>
      <rPr>
        <sz val="18"/>
        <color theme="1"/>
        <rFont val="Times New Roman"/>
        <family val="1"/>
        <charset val="204"/>
      </rPr>
      <t xml:space="preserve"> Челюстно-лицевая хирургия</t>
    </r>
  </si>
  <si>
    <r>
      <t>31.08.53</t>
    </r>
    <r>
      <rPr>
        <sz val="18"/>
        <color theme="1"/>
        <rFont val="Times New Roman"/>
        <family val="1"/>
        <charset val="204"/>
      </rPr>
      <t xml:space="preserve"> Эндокринология</t>
    </r>
  </si>
  <si>
    <r>
      <t xml:space="preserve">31.08.62 </t>
    </r>
    <r>
      <rPr>
        <sz val="18"/>
        <color theme="1"/>
        <rFont val="Times New Roman"/>
        <family val="1"/>
        <charset val="204"/>
      </rPr>
      <t xml:space="preserve">Рентгенэндоваскулярные диагностика и лечение </t>
    </r>
  </si>
  <si>
    <r>
      <t xml:space="preserve">31.08.60 </t>
    </r>
    <r>
      <rPr>
        <sz val="18"/>
        <color theme="1"/>
        <rFont val="Times New Roman"/>
        <family val="1"/>
        <charset val="204"/>
      </rPr>
      <t xml:space="preserve">Пластическая хирургия </t>
    </r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</si>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</sst>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C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0" xfId="0" applyFont="1"/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1" fillId="0" borderId="24" xfId="0" applyFont="1" applyBorder="1"/>
    <xf numFmtId="0" fontId="10" fillId="0" borderId="36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0" xfId="0" applyFont="1"/>
    <xf numFmtId="0" fontId="9" fillId="0" borderId="1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1" xfId="0" applyFont="1" applyBorder="1"/>
    <xf numFmtId="0" fontId="11" fillId="0" borderId="0" xfId="0" applyFont="1" applyBorder="1"/>
    <xf numFmtId="0" fontId="9" fillId="0" borderId="4" xfId="0" applyFont="1" applyBorder="1"/>
    <xf numFmtId="0" fontId="11" fillId="0" borderId="4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9" fillId="0" borderId="0" xfId="0" applyFont="1" applyBorder="1"/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4" fillId="10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NumberFormat="1" applyFont="1" applyBorder="1" applyAlignment="1" applyProtection="1">
      <alignment vertical="center"/>
      <protection hidden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/>
    <xf numFmtId="0" fontId="12" fillId="0" borderId="30" xfId="0" applyFont="1" applyBorder="1"/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1" xfId="0" applyFont="1" applyBorder="1"/>
    <xf numFmtId="0" fontId="12" fillId="0" borderId="0" xfId="0" applyFont="1" applyAlignment="1"/>
    <xf numFmtId="0" fontId="12" fillId="0" borderId="4" xfId="0" applyFont="1" applyBorder="1" applyAlignment="1"/>
    <xf numFmtId="0" fontId="14" fillId="0" borderId="4" xfId="0" applyFont="1" applyBorder="1" applyAlignment="1">
      <alignment vertical="top"/>
    </xf>
    <xf numFmtId="0" fontId="14" fillId="0" borderId="25" xfId="0" applyFont="1" applyBorder="1" applyAlignment="1">
      <alignment vertical="top"/>
    </xf>
    <xf numFmtId="0" fontId="14" fillId="0" borderId="24" xfId="0" applyFont="1" applyBorder="1" applyAlignment="1"/>
    <xf numFmtId="0" fontId="12" fillId="0" borderId="36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4" fillId="0" borderId="0" xfId="0" applyFont="1" applyAlignment="1"/>
    <xf numFmtId="0" fontId="12" fillId="0" borderId="1" xfId="0" applyFont="1" applyBorder="1" applyAlignment="1">
      <alignment vertical="center"/>
    </xf>
    <xf numFmtId="0" fontId="14" fillId="0" borderId="0" xfId="0" applyFont="1" applyBorder="1" applyAlignment="1"/>
    <xf numFmtId="0" fontId="12" fillId="0" borderId="1" xfId="0" applyFont="1" applyBorder="1" applyAlignment="1"/>
    <xf numFmtId="0" fontId="12" fillId="0" borderId="0" xfId="0" applyFont="1" applyBorder="1" applyAlignment="1"/>
    <xf numFmtId="0" fontId="2" fillId="0" borderId="19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5" fillId="0" borderId="0" xfId="0" applyFont="1" applyAlignment="1"/>
    <xf numFmtId="0" fontId="0" fillId="0" borderId="3" xfId="0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9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 wrapText="1"/>
    </xf>
    <xf numFmtId="0" fontId="8" fillId="9" borderId="44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56607"/>
      <color rgb="FF9BCC20"/>
      <color rgb="FF660066"/>
      <color rgb="FF3DADAA"/>
      <color rgb="FFE06B0A"/>
      <color rgb="FFC22A6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6;&#1072;&#1073;&#1083;&#1086;&#1085;-&#1086;&#1090;&#1095;&#1077;&#1090;%20-%20&#1087;&#1086;%20&#1060;&#1055;&#1054;.%20&#1087;&#1072;&#1088;&#1086;&#1083;&#1100;01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_2/Desktop/&#1096;&#1072;&#1073;&#1083;&#1086;&#1085;-&#1086;&#1090;&#1095;&#1077;&#1090;%20-%20&#1087;&#1086;%20&#1060;&#1055;&#1054;.%20&#1087;&#1072;&#1088;&#1086;&#1083;&#1100;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федра_ФПО"/>
      <sheetName val="БД_1год"/>
      <sheetName val="БД_2"/>
      <sheetName val="ОД_1"/>
      <sheetName val="ОД_2"/>
      <sheetName val="ДВ"/>
      <sheetName val="Пр_1"/>
      <sheetName val="Пр_2"/>
      <sheetName val="ФПК"/>
      <sheetName val="НПЗ"/>
      <sheetName val="10"/>
      <sheetName val="11"/>
      <sheetName val="12"/>
      <sheetName val="13"/>
      <sheetName val="14"/>
      <sheetName val="15"/>
      <sheetName val="осенний"/>
      <sheetName val="весенний"/>
      <sheetName val="уч.год"/>
      <sheetName val="раскрыв.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9">
          <cell r="B39" t="str">
            <v>специальность</v>
          </cell>
        </row>
        <row r="40">
          <cell r="B40" t="str">
            <v>31.08.01 Акушерство и гинекология</v>
          </cell>
        </row>
        <row r="41">
          <cell r="B41" t="str">
            <v xml:space="preserve">31.08.02 Анестезиология и реаниматология </v>
          </cell>
        </row>
        <row r="42">
          <cell r="B42" t="str">
            <v xml:space="preserve">31.08.26 Аллергология и иммунология </v>
          </cell>
        </row>
        <row r="43">
          <cell r="B43" t="str">
            <v xml:space="preserve">31.08.28 Гастроэнтерология </v>
          </cell>
        </row>
        <row r="44">
          <cell r="B44" t="str">
            <v xml:space="preserve">31.08.32 Дерматовенерология  </v>
          </cell>
        </row>
        <row r="45">
          <cell r="B45" t="str">
            <v xml:space="preserve">31.08.16 Детская хирургия  </v>
          </cell>
        </row>
        <row r="46">
          <cell r="B46" t="str">
            <v>31.08.35 Инфекционные болезни</v>
          </cell>
        </row>
        <row r="47">
          <cell r="B47" t="str">
            <v xml:space="preserve">31.08.36 Кардиология </v>
          </cell>
        </row>
        <row r="48">
          <cell r="B48" t="str">
            <v>31.08.37  Клиническая фармакология</v>
          </cell>
        </row>
        <row r="49">
          <cell r="B49" t="str">
            <v>31.08.39 Лечебная физкультура и спортивная медицина</v>
          </cell>
        </row>
        <row r="50">
          <cell r="B50" t="str">
            <v>31.08.42 Неврология</v>
          </cell>
        </row>
        <row r="51">
          <cell r="B51" t="str">
            <v>31.08.56 Нейрохирургия</v>
          </cell>
        </row>
        <row r="52">
          <cell r="B52" t="str">
            <v>31.08.54 Общая врачебная практика (семейная медицина)</v>
          </cell>
        </row>
        <row r="53">
          <cell r="B53" t="str">
            <v>31.08.57 Онкология</v>
          </cell>
        </row>
        <row r="54">
          <cell r="B54" t="str">
            <v>31.08.58 Оториноларингология</v>
          </cell>
        </row>
        <row r="55">
          <cell r="B55" t="str">
            <v>31.08.59 Офтальмология</v>
          </cell>
        </row>
        <row r="56">
          <cell r="B56" t="str">
            <v>31.08.07 Патологическая анатомия</v>
          </cell>
        </row>
        <row r="57">
          <cell r="B57" t="str">
            <v>31.08.19 Педиатрия</v>
          </cell>
        </row>
        <row r="58">
          <cell r="B58" t="str">
            <v xml:space="preserve">31.08.20 Психиатрия   </v>
          </cell>
        </row>
        <row r="59">
          <cell r="B59" t="str">
            <v xml:space="preserve">31.08.21 Психиатрия-наркология </v>
          </cell>
        </row>
        <row r="60">
          <cell r="B60" t="str">
            <v xml:space="preserve">31.08.45 Пульмонология </v>
          </cell>
        </row>
        <row r="61">
          <cell r="B61" t="str">
            <v xml:space="preserve">31.08.09 Рентгенология </v>
          </cell>
        </row>
        <row r="62">
          <cell r="B62" t="str">
            <v xml:space="preserve">31.08.63 Сердечно-сосудистая хирургия </v>
          </cell>
        </row>
        <row r="63">
          <cell r="B63" t="str">
            <v xml:space="preserve">31.08.10 Судебно- медицинская экспертиза </v>
          </cell>
        </row>
        <row r="64">
          <cell r="B64" t="str">
            <v>31.08.72 Стоматология общей практики</v>
          </cell>
        </row>
        <row r="65">
          <cell r="B65" t="str">
            <v xml:space="preserve">31.08.49 Терапия </v>
          </cell>
        </row>
        <row r="66">
          <cell r="B66" t="str">
            <v>31.08.65 Торакальная хирургия</v>
          </cell>
        </row>
        <row r="67">
          <cell r="B67" t="str">
            <v>31.08.66 Травматология и ортопедия</v>
          </cell>
        </row>
        <row r="68">
          <cell r="B68" t="str">
            <v xml:space="preserve">31.08.68 Урология </v>
          </cell>
        </row>
        <row r="69">
          <cell r="B69" t="str">
            <v xml:space="preserve">31.08.51 Фтизиатрия </v>
          </cell>
        </row>
        <row r="70">
          <cell r="B70" t="str">
            <v xml:space="preserve">31.08.67 Хирургия </v>
          </cell>
        </row>
        <row r="71">
          <cell r="B71" t="str">
            <v>31.08.69 Челюстно-лицевая хирургия</v>
          </cell>
        </row>
        <row r="72">
          <cell r="B72" t="str">
            <v>31.08.53 Эндокринология</v>
          </cell>
        </row>
        <row r="73">
          <cell r="B73" t="str">
            <v xml:space="preserve">31.08.62 Рентгенэндоваскулярные диагностика и лечение </v>
          </cell>
        </row>
        <row r="74">
          <cell r="B74" t="str">
            <v xml:space="preserve">31.08.60 Пластическая хирургия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федра_ФПО"/>
      <sheetName val="БД_1год"/>
      <sheetName val="БД_2"/>
      <sheetName val="ОД_1"/>
      <sheetName val="ОД_2"/>
      <sheetName val="ДВ"/>
      <sheetName val="Пр_1"/>
      <sheetName val="Пр_2"/>
      <sheetName val="ФПК"/>
      <sheetName val="НПЗ"/>
      <sheetName val="10"/>
      <sheetName val="11"/>
      <sheetName val="12"/>
      <sheetName val="13"/>
      <sheetName val="14"/>
      <sheetName val="15"/>
      <sheetName val="осенний"/>
      <sheetName val="весенний"/>
      <sheetName val="уч.год"/>
      <sheetName val="раскрыв.спис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5050"/>
  </sheetPr>
  <dimension ref="A1:T56"/>
  <sheetViews>
    <sheetView showZeros="0" workbookViewId="0">
      <selection activeCell="P12" sqref="P12"/>
    </sheetView>
  </sheetViews>
  <sheetFormatPr defaultRowHeight="15" x14ac:dyDescent="0.25"/>
  <cols>
    <col min="1" max="1" width="5.5703125" style="11" customWidth="1"/>
    <col min="2" max="2" width="17.42578125" customWidth="1"/>
    <col min="3" max="3" width="19.7109375" bestFit="1" customWidth="1"/>
    <col min="4" max="4" width="13.140625" style="1" customWidth="1"/>
    <col min="5" max="5" width="9.140625" style="11"/>
    <col min="6" max="6" width="23.85546875" style="71" customWidth="1"/>
    <col min="7" max="17" width="9.140625" style="11"/>
    <col min="18" max="19" width="10.140625" style="11" customWidth="1"/>
    <col min="20" max="20" width="8.7109375" style="11" customWidth="1"/>
  </cols>
  <sheetData>
    <row r="1" spans="1:20" s="2" customFormat="1" x14ac:dyDescent="0.25">
      <c r="A1" s="18"/>
      <c r="D1" s="19"/>
      <c r="E1" s="18"/>
      <c r="F1" s="7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64" customFormat="1" ht="21" customHeight="1" x14ac:dyDescent="0.25">
      <c r="C2" s="64" t="e">
        <f>#REF!</f>
        <v>#REF!</v>
      </c>
      <c r="D2" s="211" t="e">
        <f>#REF!</f>
        <v>#REF!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20" s="2" customFormat="1" ht="30" customHeight="1" x14ac:dyDescent="0.25">
      <c r="A3" s="18"/>
      <c r="D3" s="217"/>
      <c r="E3" s="217"/>
      <c r="F3" s="217"/>
      <c r="G3" s="217"/>
      <c r="H3" s="217"/>
      <c r="I3" s="217"/>
      <c r="J3" s="217"/>
      <c r="K3" s="217"/>
      <c r="L3" s="18"/>
      <c r="M3" s="18"/>
      <c r="N3" s="18"/>
      <c r="O3" s="18"/>
      <c r="P3" s="18"/>
      <c r="Q3" s="18"/>
      <c r="R3" s="18"/>
      <c r="S3" s="18"/>
      <c r="T3" s="18"/>
    </row>
    <row r="4" spans="1:20" s="2" customFormat="1" ht="11.25" customHeight="1" x14ac:dyDescent="0.25">
      <c r="A4" s="18"/>
      <c r="D4" s="218" t="s">
        <v>57</v>
      </c>
      <c r="E4" s="218"/>
      <c r="F4" s="218"/>
      <c r="G4" s="218"/>
      <c r="H4" s="218"/>
      <c r="I4" s="218"/>
      <c r="J4" s="218"/>
      <c r="K4" s="218"/>
      <c r="L4" s="65"/>
    </row>
    <row r="5" spans="1:20" s="2" customFormat="1" ht="11.25" customHeight="1" x14ac:dyDescent="0.25">
      <c r="A5" s="18"/>
      <c r="D5" s="18"/>
      <c r="E5" s="18"/>
      <c r="F5" s="70"/>
      <c r="G5" s="18"/>
      <c r="H5" s="18"/>
      <c r="I5" s="18"/>
      <c r="J5" s="18"/>
      <c r="K5" s="18"/>
      <c r="L5" s="65"/>
    </row>
    <row r="6" spans="1:20" s="3" customFormat="1" ht="24.75" customHeight="1" x14ac:dyDescent="0.25">
      <c r="A6" s="86"/>
      <c r="C6" s="92"/>
      <c r="D6" s="96" t="e">
        <f>#REF!</f>
        <v>#REF!</v>
      </c>
      <c r="E6" s="219" t="e">
        <f>#REF!</f>
        <v>#REF!</v>
      </c>
      <c r="F6" s="219"/>
      <c r="G6" s="96"/>
      <c r="H6" s="96"/>
      <c r="I6" s="96"/>
      <c r="J6" s="96"/>
      <c r="K6" s="96"/>
    </row>
    <row r="7" spans="1:20" ht="15.75" x14ac:dyDescent="0.25">
      <c r="A7" s="63"/>
      <c r="E7" s="63"/>
      <c r="F7" s="60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ht="15.75" thickBot="1" x14ac:dyDescent="0.3">
      <c r="A8" s="63"/>
      <c r="E8" s="63"/>
      <c r="F8" s="70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15" customHeight="1" x14ac:dyDescent="0.25">
      <c r="A9" s="209" t="s">
        <v>31</v>
      </c>
      <c r="B9" s="220" t="s">
        <v>58</v>
      </c>
      <c r="C9" s="213" t="s">
        <v>59</v>
      </c>
      <c r="D9" s="223" t="s">
        <v>64</v>
      </c>
      <c r="E9" s="214" t="s">
        <v>61</v>
      </c>
      <c r="F9" s="209" t="s">
        <v>65</v>
      </c>
      <c r="G9" s="212" t="s">
        <v>32</v>
      </c>
      <c r="H9" s="213"/>
      <c r="I9" s="213"/>
      <c r="J9" s="213"/>
      <c r="K9" s="214"/>
      <c r="L9" s="212" t="s">
        <v>34</v>
      </c>
      <c r="M9" s="213"/>
      <c r="N9" s="213"/>
      <c r="O9" s="213"/>
      <c r="P9" s="213"/>
      <c r="Q9" s="214"/>
      <c r="R9" s="215" t="s">
        <v>35</v>
      </c>
      <c r="S9" s="209" t="s">
        <v>36</v>
      </c>
      <c r="T9" s="204" t="s">
        <v>13</v>
      </c>
    </row>
    <row r="10" spans="1:20" ht="30" customHeight="1" thickBot="1" x14ac:dyDescent="0.3">
      <c r="A10" s="210"/>
      <c r="B10" s="221"/>
      <c r="C10" s="222"/>
      <c r="D10" s="224"/>
      <c r="E10" s="225"/>
      <c r="F10" s="210"/>
      <c r="G10" s="28" t="s">
        <v>2</v>
      </c>
      <c r="H10" s="13">
        <v>12</v>
      </c>
      <c r="I10" s="14" t="s">
        <v>4</v>
      </c>
      <c r="J10" s="15" t="s">
        <v>5</v>
      </c>
      <c r="K10" s="29" t="s">
        <v>6</v>
      </c>
      <c r="L10" s="32" t="s">
        <v>7</v>
      </c>
      <c r="M10" s="15" t="s">
        <v>8</v>
      </c>
      <c r="N10" s="17" t="s">
        <v>9</v>
      </c>
      <c r="O10" s="14" t="s">
        <v>10</v>
      </c>
      <c r="P10" s="13" t="s">
        <v>11</v>
      </c>
      <c r="Q10" s="33" t="s">
        <v>12</v>
      </c>
      <c r="R10" s="216"/>
      <c r="S10" s="210"/>
      <c r="T10" s="205"/>
    </row>
    <row r="11" spans="1:20" x14ac:dyDescent="0.25">
      <c r="A11" s="52">
        <v>1</v>
      </c>
      <c r="B11" s="81" t="e">
        <f>#REF!</f>
        <v>#REF!</v>
      </c>
      <c r="C11" s="79" t="e">
        <f>#REF!</f>
        <v>#REF!</v>
      </c>
      <c r="D11" s="79" t="e">
        <f>#REF!</f>
        <v>#REF!</v>
      </c>
      <c r="E11" s="61" t="e">
        <f>#REF!</f>
        <v>#REF!</v>
      </c>
      <c r="F11" s="74"/>
      <c r="G11" s="23"/>
      <c r="H11" s="24"/>
      <c r="I11" s="25"/>
      <c r="J11" s="26"/>
      <c r="K11" s="27"/>
      <c r="L11" s="30"/>
      <c r="M11" s="26"/>
      <c r="N11" s="31"/>
      <c r="O11" s="25"/>
      <c r="P11" s="24"/>
      <c r="Q11" s="23"/>
      <c r="R11" s="53">
        <f>SUM(G11:K11)</f>
        <v>0</v>
      </c>
      <c r="S11" s="53">
        <f>SUM(L11:Q11)</f>
        <v>0</v>
      </c>
      <c r="T11" s="22">
        <f>SUM(R11:S11)</f>
        <v>0</v>
      </c>
    </row>
    <row r="12" spans="1:20" x14ac:dyDescent="0.25">
      <c r="A12" s="57">
        <v>2</v>
      </c>
      <c r="B12" s="81" t="e">
        <f>#REF!</f>
        <v>#REF!</v>
      </c>
      <c r="C12" s="79" t="e">
        <f>#REF!</f>
        <v>#REF!</v>
      </c>
      <c r="D12" s="79" t="e">
        <f>#REF!</f>
        <v>#REF!</v>
      </c>
      <c r="E12" s="61" t="e">
        <f>#REF!</f>
        <v>#REF!</v>
      </c>
      <c r="F12" s="68"/>
      <c r="G12" s="4"/>
      <c r="H12" s="5"/>
      <c r="I12" s="6"/>
      <c r="J12" s="7"/>
      <c r="K12" s="8"/>
      <c r="L12" s="9"/>
      <c r="M12" s="7"/>
      <c r="N12" s="10"/>
      <c r="O12" s="6"/>
      <c r="P12" s="5"/>
      <c r="Q12" s="4"/>
      <c r="R12" s="54">
        <f t="shared" ref="R12:R35" si="0">SUM(G12:K12)</f>
        <v>0</v>
      </c>
      <c r="S12" s="54">
        <f t="shared" ref="S12:S34" si="1">SUM(L12:Q12)</f>
        <v>0</v>
      </c>
      <c r="T12" s="20">
        <f t="shared" ref="T12:T34" si="2">SUM(R12:S12)</f>
        <v>0</v>
      </c>
    </row>
    <row r="13" spans="1:20" x14ac:dyDescent="0.25">
      <c r="A13" s="57">
        <v>3</v>
      </c>
      <c r="B13" s="81" t="e">
        <f>#REF!</f>
        <v>#REF!</v>
      </c>
      <c r="C13" s="79" t="e">
        <f>#REF!</f>
        <v>#REF!</v>
      </c>
      <c r="D13" s="79" t="e">
        <f>#REF!</f>
        <v>#REF!</v>
      </c>
      <c r="E13" s="61" t="e">
        <f>#REF!</f>
        <v>#REF!</v>
      </c>
      <c r="F13" s="68"/>
      <c r="G13" s="4"/>
      <c r="H13" s="5"/>
      <c r="I13" s="6"/>
      <c r="J13" s="7"/>
      <c r="K13" s="8"/>
      <c r="L13" s="9"/>
      <c r="M13" s="7"/>
      <c r="N13" s="10"/>
      <c r="O13" s="6"/>
      <c r="P13" s="5"/>
      <c r="Q13" s="4"/>
      <c r="R13" s="54">
        <f t="shared" si="0"/>
        <v>0</v>
      </c>
      <c r="S13" s="54">
        <f t="shared" si="1"/>
        <v>0</v>
      </c>
      <c r="T13" s="20">
        <f t="shared" si="2"/>
        <v>0</v>
      </c>
    </row>
    <row r="14" spans="1:20" x14ac:dyDescent="0.25">
      <c r="A14" s="57">
        <v>4</v>
      </c>
      <c r="B14" s="81" t="e">
        <f>#REF!</f>
        <v>#REF!</v>
      </c>
      <c r="C14" s="79" t="e">
        <f>#REF!</f>
        <v>#REF!</v>
      </c>
      <c r="D14" s="79" t="e">
        <f>#REF!</f>
        <v>#REF!</v>
      </c>
      <c r="E14" s="61" t="e">
        <f>#REF!</f>
        <v>#REF!</v>
      </c>
      <c r="F14" s="68"/>
      <c r="G14" s="4"/>
      <c r="H14" s="5"/>
      <c r="I14" s="6"/>
      <c r="J14" s="7"/>
      <c r="K14" s="8"/>
      <c r="L14" s="9"/>
      <c r="M14" s="7"/>
      <c r="N14" s="10"/>
      <c r="O14" s="6"/>
      <c r="P14" s="5"/>
      <c r="Q14" s="4"/>
      <c r="R14" s="54">
        <f t="shared" si="0"/>
        <v>0</v>
      </c>
      <c r="S14" s="54">
        <f t="shared" si="1"/>
        <v>0</v>
      </c>
      <c r="T14" s="20">
        <f t="shared" si="2"/>
        <v>0</v>
      </c>
    </row>
    <row r="15" spans="1:20" x14ac:dyDescent="0.25">
      <c r="A15" s="57">
        <v>5</v>
      </c>
      <c r="B15" s="81" t="e">
        <f>#REF!</f>
        <v>#REF!</v>
      </c>
      <c r="C15" s="79" t="e">
        <f>#REF!</f>
        <v>#REF!</v>
      </c>
      <c r="D15" s="79" t="e">
        <f>#REF!</f>
        <v>#REF!</v>
      </c>
      <c r="E15" s="61" t="e">
        <f>#REF!</f>
        <v>#REF!</v>
      </c>
      <c r="F15" s="68"/>
      <c r="G15" s="4"/>
      <c r="H15" s="5"/>
      <c r="I15" s="6"/>
      <c r="J15" s="7"/>
      <c r="K15" s="8"/>
      <c r="L15" s="9"/>
      <c r="M15" s="7"/>
      <c r="N15" s="10"/>
      <c r="O15" s="6"/>
      <c r="P15" s="5"/>
      <c r="Q15" s="4"/>
      <c r="R15" s="54">
        <f t="shared" si="0"/>
        <v>0</v>
      </c>
      <c r="S15" s="54">
        <f t="shared" si="1"/>
        <v>0</v>
      </c>
      <c r="T15" s="20">
        <f t="shared" si="2"/>
        <v>0</v>
      </c>
    </row>
    <row r="16" spans="1:20" x14ac:dyDescent="0.25">
      <c r="A16" s="57">
        <v>6</v>
      </c>
      <c r="B16" s="81" t="e">
        <f>#REF!</f>
        <v>#REF!</v>
      </c>
      <c r="C16" s="79" t="e">
        <f>#REF!</f>
        <v>#REF!</v>
      </c>
      <c r="D16" s="79" t="e">
        <f>#REF!</f>
        <v>#REF!</v>
      </c>
      <c r="E16" s="61" t="e">
        <f>#REF!</f>
        <v>#REF!</v>
      </c>
      <c r="F16" s="68"/>
      <c r="G16" s="4"/>
      <c r="H16" s="5"/>
      <c r="I16" s="6"/>
      <c r="J16" s="7"/>
      <c r="K16" s="8"/>
      <c r="L16" s="9"/>
      <c r="M16" s="7"/>
      <c r="N16" s="10"/>
      <c r="O16" s="6"/>
      <c r="P16" s="5"/>
      <c r="Q16" s="4"/>
      <c r="R16" s="54">
        <f t="shared" si="0"/>
        <v>0</v>
      </c>
      <c r="S16" s="54">
        <f t="shared" si="1"/>
        <v>0</v>
      </c>
      <c r="T16" s="20">
        <f t="shared" si="2"/>
        <v>0</v>
      </c>
    </row>
    <row r="17" spans="1:20" x14ac:dyDescent="0.25">
      <c r="A17" s="57">
        <v>7</v>
      </c>
      <c r="B17" s="81" t="e">
        <f>#REF!</f>
        <v>#REF!</v>
      </c>
      <c r="C17" s="79" t="e">
        <f>#REF!</f>
        <v>#REF!</v>
      </c>
      <c r="D17" s="79" t="e">
        <f>#REF!</f>
        <v>#REF!</v>
      </c>
      <c r="E17" s="61" t="e">
        <f>#REF!</f>
        <v>#REF!</v>
      </c>
      <c r="F17" s="69"/>
      <c r="G17" s="35"/>
      <c r="H17" s="36"/>
      <c r="I17" s="37"/>
      <c r="J17" s="38"/>
      <c r="K17" s="39"/>
      <c r="L17" s="40"/>
      <c r="M17" s="38"/>
      <c r="N17" s="41"/>
      <c r="O17" s="37"/>
      <c r="P17" s="36"/>
      <c r="Q17" s="35"/>
      <c r="R17" s="34">
        <f t="shared" si="0"/>
        <v>0</v>
      </c>
      <c r="S17" s="34">
        <f>SUM(L17:Q17)</f>
        <v>0</v>
      </c>
      <c r="T17" s="42">
        <f t="shared" si="2"/>
        <v>0</v>
      </c>
    </row>
    <row r="18" spans="1:20" x14ac:dyDescent="0.25">
      <c r="A18" s="57">
        <v>8</v>
      </c>
      <c r="B18" s="81" t="e">
        <f>#REF!</f>
        <v>#REF!</v>
      </c>
      <c r="C18" s="79" t="e">
        <f>#REF!</f>
        <v>#REF!</v>
      </c>
      <c r="D18" s="79" t="e">
        <f>#REF!</f>
        <v>#REF!</v>
      </c>
      <c r="E18" s="61" t="e">
        <f>#REF!</f>
        <v>#REF!</v>
      </c>
      <c r="F18" s="68"/>
      <c r="G18" s="4"/>
      <c r="H18" s="5"/>
      <c r="I18" s="6"/>
      <c r="J18" s="7"/>
      <c r="K18" s="8"/>
      <c r="L18" s="9"/>
      <c r="M18" s="7"/>
      <c r="N18" s="10"/>
      <c r="O18" s="6"/>
      <c r="P18" s="5"/>
      <c r="Q18" s="4"/>
      <c r="R18" s="54">
        <f t="shared" si="0"/>
        <v>0</v>
      </c>
      <c r="S18" s="54">
        <f t="shared" ref="S18:S21" si="3">SUM(L18:Q18)</f>
        <v>0</v>
      </c>
      <c r="T18" s="20">
        <f t="shared" si="2"/>
        <v>0</v>
      </c>
    </row>
    <row r="19" spans="1:20" x14ac:dyDescent="0.25">
      <c r="A19" s="57">
        <v>9</v>
      </c>
      <c r="B19" s="81" t="e">
        <f>#REF!</f>
        <v>#REF!</v>
      </c>
      <c r="C19" s="79" t="e">
        <f>#REF!</f>
        <v>#REF!</v>
      </c>
      <c r="D19" s="79" t="e">
        <f>#REF!</f>
        <v>#REF!</v>
      </c>
      <c r="E19" s="61" t="e">
        <f>#REF!</f>
        <v>#REF!</v>
      </c>
      <c r="F19" s="68"/>
      <c r="G19" s="4"/>
      <c r="H19" s="5"/>
      <c r="I19" s="6"/>
      <c r="J19" s="7"/>
      <c r="K19" s="8"/>
      <c r="L19" s="9"/>
      <c r="M19" s="7"/>
      <c r="N19" s="10"/>
      <c r="O19" s="6"/>
      <c r="P19" s="5"/>
      <c r="Q19" s="4"/>
      <c r="R19" s="54">
        <f t="shared" si="0"/>
        <v>0</v>
      </c>
      <c r="S19" s="54">
        <f t="shared" si="3"/>
        <v>0</v>
      </c>
      <c r="T19" s="20">
        <f t="shared" si="2"/>
        <v>0</v>
      </c>
    </row>
    <row r="20" spans="1:20" x14ac:dyDescent="0.25">
      <c r="A20" s="57">
        <v>10</v>
      </c>
      <c r="B20" s="81" t="e">
        <f>#REF!</f>
        <v>#REF!</v>
      </c>
      <c r="C20" s="79" t="e">
        <f>#REF!</f>
        <v>#REF!</v>
      </c>
      <c r="D20" s="79" t="e">
        <f>#REF!</f>
        <v>#REF!</v>
      </c>
      <c r="E20" s="61" t="e">
        <f>#REF!</f>
        <v>#REF!</v>
      </c>
      <c r="F20" s="68"/>
      <c r="G20" s="4"/>
      <c r="H20" s="5"/>
      <c r="I20" s="6"/>
      <c r="J20" s="7"/>
      <c r="K20" s="8"/>
      <c r="L20" s="9"/>
      <c r="M20" s="7"/>
      <c r="N20" s="10"/>
      <c r="O20" s="6"/>
      <c r="P20" s="5"/>
      <c r="Q20" s="4"/>
      <c r="R20" s="54">
        <f t="shared" si="0"/>
        <v>0</v>
      </c>
      <c r="S20" s="54">
        <f t="shared" si="3"/>
        <v>0</v>
      </c>
      <c r="T20" s="20">
        <f t="shared" si="2"/>
        <v>0</v>
      </c>
    </row>
    <row r="21" spans="1:20" x14ac:dyDescent="0.25">
      <c r="A21" s="57">
        <v>11</v>
      </c>
      <c r="B21" s="81" t="e">
        <f>#REF!</f>
        <v>#REF!</v>
      </c>
      <c r="C21" s="79" t="e">
        <f>#REF!</f>
        <v>#REF!</v>
      </c>
      <c r="D21" s="79" t="e">
        <f>#REF!</f>
        <v>#REF!</v>
      </c>
      <c r="E21" s="61" t="e">
        <f>#REF!</f>
        <v>#REF!</v>
      </c>
      <c r="F21" s="68"/>
      <c r="G21" s="4"/>
      <c r="H21" s="5"/>
      <c r="I21" s="6"/>
      <c r="J21" s="7"/>
      <c r="K21" s="8"/>
      <c r="L21" s="9"/>
      <c r="M21" s="7"/>
      <c r="N21" s="10"/>
      <c r="O21" s="6"/>
      <c r="P21" s="5"/>
      <c r="Q21" s="4"/>
      <c r="R21" s="54">
        <f t="shared" si="0"/>
        <v>0</v>
      </c>
      <c r="S21" s="54">
        <f t="shared" si="3"/>
        <v>0</v>
      </c>
      <c r="T21" s="20">
        <f t="shared" si="2"/>
        <v>0</v>
      </c>
    </row>
    <row r="22" spans="1:20" x14ac:dyDescent="0.25">
      <c r="A22" s="57">
        <v>12</v>
      </c>
      <c r="B22" s="81" t="e">
        <f>#REF!</f>
        <v>#REF!</v>
      </c>
      <c r="C22" s="79" t="e">
        <f>#REF!</f>
        <v>#REF!</v>
      </c>
      <c r="D22" s="79" t="e">
        <f>#REF!</f>
        <v>#REF!</v>
      </c>
      <c r="E22" s="61" t="e">
        <f>#REF!</f>
        <v>#REF!</v>
      </c>
      <c r="F22" s="68"/>
      <c r="G22" s="4"/>
      <c r="H22" s="5"/>
      <c r="I22" s="6"/>
      <c r="J22" s="7"/>
      <c r="K22" s="8"/>
      <c r="L22" s="9"/>
      <c r="M22" s="7"/>
      <c r="N22" s="10"/>
      <c r="O22" s="6"/>
      <c r="P22" s="5"/>
      <c r="Q22" s="4"/>
      <c r="R22" s="54">
        <f t="shared" si="0"/>
        <v>0</v>
      </c>
      <c r="S22" s="54">
        <f t="shared" si="1"/>
        <v>0</v>
      </c>
      <c r="T22" s="20">
        <f t="shared" si="2"/>
        <v>0</v>
      </c>
    </row>
    <row r="23" spans="1:20" x14ac:dyDescent="0.25">
      <c r="A23" s="57">
        <v>13</v>
      </c>
      <c r="B23" s="81" t="e">
        <f>#REF!</f>
        <v>#REF!</v>
      </c>
      <c r="C23" s="79" t="e">
        <f>#REF!</f>
        <v>#REF!</v>
      </c>
      <c r="D23" s="79" t="e">
        <f>#REF!</f>
        <v>#REF!</v>
      </c>
      <c r="E23" s="61" t="e">
        <f>#REF!</f>
        <v>#REF!</v>
      </c>
      <c r="F23" s="68"/>
      <c r="G23" s="4"/>
      <c r="H23" s="5"/>
      <c r="I23" s="6"/>
      <c r="J23" s="7"/>
      <c r="K23" s="8"/>
      <c r="L23" s="9"/>
      <c r="M23" s="7"/>
      <c r="N23" s="10"/>
      <c r="O23" s="6"/>
      <c r="P23" s="5"/>
      <c r="Q23" s="4"/>
      <c r="R23" s="54">
        <f t="shared" si="0"/>
        <v>0</v>
      </c>
      <c r="S23" s="54">
        <f t="shared" si="1"/>
        <v>0</v>
      </c>
      <c r="T23" s="20">
        <f t="shared" si="2"/>
        <v>0</v>
      </c>
    </row>
    <row r="24" spans="1:20" x14ac:dyDescent="0.25">
      <c r="A24" s="57">
        <v>14</v>
      </c>
      <c r="B24" s="81" t="e">
        <f>#REF!</f>
        <v>#REF!</v>
      </c>
      <c r="C24" s="79" t="e">
        <f>#REF!</f>
        <v>#REF!</v>
      </c>
      <c r="D24" s="79" t="e">
        <f>#REF!</f>
        <v>#REF!</v>
      </c>
      <c r="E24" s="61" t="e">
        <f>#REF!</f>
        <v>#REF!</v>
      </c>
      <c r="F24" s="68"/>
      <c r="G24" s="4"/>
      <c r="H24" s="5"/>
      <c r="I24" s="6"/>
      <c r="J24" s="7"/>
      <c r="K24" s="8"/>
      <c r="L24" s="9"/>
      <c r="M24" s="7"/>
      <c r="N24" s="10"/>
      <c r="O24" s="6"/>
      <c r="P24" s="5"/>
      <c r="Q24" s="4"/>
      <c r="R24" s="54">
        <f t="shared" si="0"/>
        <v>0</v>
      </c>
      <c r="S24" s="54">
        <f t="shared" si="1"/>
        <v>0</v>
      </c>
      <c r="T24" s="20">
        <f t="shared" si="2"/>
        <v>0</v>
      </c>
    </row>
    <row r="25" spans="1:20" x14ac:dyDescent="0.25">
      <c r="A25" s="57">
        <v>15</v>
      </c>
      <c r="B25" s="81" t="e">
        <f>#REF!</f>
        <v>#REF!</v>
      </c>
      <c r="C25" s="79" t="e">
        <f>#REF!</f>
        <v>#REF!</v>
      </c>
      <c r="D25" s="79" t="e">
        <f>#REF!</f>
        <v>#REF!</v>
      </c>
      <c r="E25" s="61" t="e">
        <f>#REF!</f>
        <v>#REF!</v>
      </c>
      <c r="F25" s="69"/>
      <c r="G25" s="35"/>
      <c r="H25" s="36"/>
      <c r="I25" s="37"/>
      <c r="J25" s="38"/>
      <c r="K25" s="39"/>
      <c r="L25" s="40"/>
      <c r="M25" s="38"/>
      <c r="N25" s="41"/>
      <c r="O25" s="37"/>
      <c r="P25" s="36"/>
      <c r="Q25" s="35"/>
      <c r="R25" s="34">
        <f t="shared" si="0"/>
        <v>0</v>
      </c>
      <c r="S25" s="34">
        <f>SUM(L25:Q25)</f>
        <v>0</v>
      </c>
      <c r="T25" s="42">
        <f t="shared" si="2"/>
        <v>0</v>
      </c>
    </row>
    <row r="26" spans="1:20" x14ac:dyDescent="0.25">
      <c r="A26" s="57">
        <v>16</v>
      </c>
      <c r="B26" s="81" t="e">
        <f>#REF!</f>
        <v>#REF!</v>
      </c>
      <c r="C26" s="79" t="e">
        <f>#REF!</f>
        <v>#REF!</v>
      </c>
      <c r="D26" s="79" t="e">
        <f>#REF!</f>
        <v>#REF!</v>
      </c>
      <c r="E26" s="61" t="e">
        <f>#REF!</f>
        <v>#REF!</v>
      </c>
      <c r="F26" s="68"/>
      <c r="G26" s="4"/>
      <c r="H26" s="5"/>
      <c r="I26" s="6"/>
      <c r="J26" s="7"/>
      <c r="K26" s="8"/>
      <c r="L26" s="9"/>
      <c r="M26" s="7"/>
      <c r="N26" s="10"/>
      <c r="O26" s="6"/>
      <c r="P26" s="5"/>
      <c r="Q26" s="4"/>
      <c r="R26" s="54">
        <f t="shared" si="0"/>
        <v>0</v>
      </c>
      <c r="S26" s="54">
        <f t="shared" si="1"/>
        <v>0</v>
      </c>
      <c r="T26" s="20">
        <f t="shared" si="2"/>
        <v>0</v>
      </c>
    </row>
    <row r="27" spans="1:20" x14ac:dyDescent="0.25">
      <c r="A27" s="57">
        <v>17</v>
      </c>
      <c r="B27" s="81" t="e">
        <f>#REF!</f>
        <v>#REF!</v>
      </c>
      <c r="C27" s="79" t="e">
        <f>#REF!</f>
        <v>#REF!</v>
      </c>
      <c r="D27" s="79" t="e">
        <f>#REF!</f>
        <v>#REF!</v>
      </c>
      <c r="E27" s="61" t="e">
        <f>#REF!</f>
        <v>#REF!</v>
      </c>
      <c r="F27" s="69"/>
      <c r="G27" s="35"/>
      <c r="H27" s="36"/>
      <c r="I27" s="37"/>
      <c r="J27" s="38"/>
      <c r="K27" s="39"/>
      <c r="L27" s="40"/>
      <c r="M27" s="38"/>
      <c r="N27" s="41"/>
      <c r="O27" s="37"/>
      <c r="P27" s="36"/>
      <c r="Q27" s="35"/>
      <c r="R27" s="34">
        <f t="shared" si="0"/>
        <v>0</v>
      </c>
      <c r="S27" s="34">
        <f>SUM(L27:Q27)</f>
        <v>0</v>
      </c>
      <c r="T27" s="42">
        <f t="shared" si="2"/>
        <v>0</v>
      </c>
    </row>
    <row r="28" spans="1:20" x14ac:dyDescent="0.25">
      <c r="A28" s="57">
        <v>18</v>
      </c>
      <c r="B28" s="81" t="e">
        <f>#REF!</f>
        <v>#REF!</v>
      </c>
      <c r="C28" s="79" t="e">
        <f>#REF!</f>
        <v>#REF!</v>
      </c>
      <c r="D28" s="79" t="e">
        <f>#REF!</f>
        <v>#REF!</v>
      </c>
      <c r="E28" s="61" t="e">
        <f>#REF!</f>
        <v>#REF!</v>
      </c>
      <c r="F28" s="68"/>
      <c r="G28" s="4"/>
      <c r="H28" s="5"/>
      <c r="I28" s="6"/>
      <c r="J28" s="7"/>
      <c r="K28" s="8"/>
      <c r="L28" s="9"/>
      <c r="M28" s="7"/>
      <c r="N28" s="10"/>
      <c r="O28" s="6"/>
      <c r="P28" s="5"/>
      <c r="Q28" s="4"/>
      <c r="R28" s="54">
        <f t="shared" si="0"/>
        <v>0</v>
      </c>
      <c r="S28" s="54">
        <f t="shared" ref="S28:S30" si="4">SUM(L28:Q28)</f>
        <v>0</v>
      </c>
      <c r="T28" s="20">
        <f t="shared" si="2"/>
        <v>0</v>
      </c>
    </row>
    <row r="29" spans="1:20" x14ac:dyDescent="0.25">
      <c r="A29" s="57">
        <v>19</v>
      </c>
      <c r="B29" s="81" t="e">
        <f>#REF!</f>
        <v>#REF!</v>
      </c>
      <c r="C29" s="79" t="e">
        <f>#REF!</f>
        <v>#REF!</v>
      </c>
      <c r="D29" s="79" t="e">
        <f>#REF!</f>
        <v>#REF!</v>
      </c>
      <c r="E29" s="61" t="e">
        <f>#REF!</f>
        <v>#REF!</v>
      </c>
      <c r="F29" s="68"/>
      <c r="G29" s="4"/>
      <c r="H29" s="5"/>
      <c r="I29" s="6"/>
      <c r="J29" s="7"/>
      <c r="K29" s="8"/>
      <c r="L29" s="9"/>
      <c r="M29" s="7"/>
      <c r="N29" s="10"/>
      <c r="O29" s="6"/>
      <c r="P29" s="5"/>
      <c r="Q29" s="4"/>
      <c r="R29" s="54">
        <f t="shared" si="0"/>
        <v>0</v>
      </c>
      <c r="S29" s="54">
        <f t="shared" si="4"/>
        <v>0</v>
      </c>
      <c r="T29" s="20">
        <f t="shared" si="2"/>
        <v>0</v>
      </c>
    </row>
    <row r="30" spans="1:20" x14ac:dyDescent="0.25">
      <c r="A30" s="57">
        <v>20</v>
      </c>
      <c r="B30" s="81" t="e">
        <f>#REF!</f>
        <v>#REF!</v>
      </c>
      <c r="C30" s="79" t="e">
        <f>#REF!</f>
        <v>#REF!</v>
      </c>
      <c r="D30" s="79" t="e">
        <f>#REF!</f>
        <v>#REF!</v>
      </c>
      <c r="E30" s="61" t="e">
        <f>#REF!</f>
        <v>#REF!</v>
      </c>
      <c r="F30" s="68"/>
      <c r="G30" s="4"/>
      <c r="H30" s="5"/>
      <c r="I30" s="6"/>
      <c r="J30" s="7"/>
      <c r="K30" s="8"/>
      <c r="L30" s="9"/>
      <c r="M30" s="7"/>
      <c r="N30" s="10"/>
      <c r="O30" s="6"/>
      <c r="P30" s="5"/>
      <c r="Q30" s="4"/>
      <c r="R30" s="54">
        <f t="shared" si="0"/>
        <v>0</v>
      </c>
      <c r="S30" s="54">
        <f t="shared" si="4"/>
        <v>0</v>
      </c>
      <c r="T30" s="20">
        <f>SUM(R30:S30)</f>
        <v>0</v>
      </c>
    </row>
    <row r="31" spans="1:20" x14ac:dyDescent="0.25">
      <c r="A31" s="57">
        <v>21</v>
      </c>
      <c r="B31" s="81" t="e">
        <f>#REF!</f>
        <v>#REF!</v>
      </c>
      <c r="C31" s="79" t="e">
        <f>#REF!</f>
        <v>#REF!</v>
      </c>
      <c r="D31" s="79" t="e">
        <f>#REF!</f>
        <v>#REF!</v>
      </c>
      <c r="E31" s="61" t="e">
        <f>#REF!</f>
        <v>#REF!</v>
      </c>
      <c r="F31" s="69"/>
      <c r="G31" s="35"/>
      <c r="H31" s="36"/>
      <c r="I31" s="37"/>
      <c r="J31" s="38"/>
      <c r="K31" s="39"/>
      <c r="L31" s="40"/>
      <c r="M31" s="38"/>
      <c r="N31" s="41"/>
      <c r="O31" s="37"/>
      <c r="P31" s="36"/>
      <c r="Q31" s="35"/>
      <c r="R31" s="34">
        <f t="shared" si="0"/>
        <v>0</v>
      </c>
      <c r="S31" s="34">
        <f>SUM(L31:Q31)</f>
        <v>0</v>
      </c>
      <c r="T31" s="42">
        <f>SUM(R31:S31)</f>
        <v>0</v>
      </c>
    </row>
    <row r="32" spans="1:20" x14ac:dyDescent="0.25">
      <c r="A32" s="57">
        <v>22</v>
      </c>
      <c r="B32" s="81" t="e">
        <f>#REF!</f>
        <v>#REF!</v>
      </c>
      <c r="C32" s="79" t="e">
        <f>#REF!</f>
        <v>#REF!</v>
      </c>
      <c r="D32" s="79" t="e">
        <f>#REF!</f>
        <v>#REF!</v>
      </c>
      <c r="E32" s="61" t="e">
        <f>#REF!</f>
        <v>#REF!</v>
      </c>
      <c r="F32" s="68"/>
      <c r="G32" s="4"/>
      <c r="H32" s="5"/>
      <c r="I32" s="6"/>
      <c r="J32" s="7"/>
      <c r="K32" s="8"/>
      <c r="L32" s="9"/>
      <c r="M32" s="7"/>
      <c r="N32" s="10"/>
      <c r="O32" s="6"/>
      <c r="P32" s="5"/>
      <c r="Q32" s="4"/>
      <c r="R32" s="54">
        <f t="shared" si="0"/>
        <v>0</v>
      </c>
      <c r="S32" s="54">
        <f t="shared" ref="S32" si="5">SUM(L32:Q32)</f>
        <v>0</v>
      </c>
      <c r="T32" s="20">
        <f t="shared" ref="T32" si="6">SUM(R32:S32)</f>
        <v>0</v>
      </c>
    </row>
    <row r="33" spans="1:20" x14ac:dyDescent="0.25">
      <c r="A33" s="57">
        <v>23</v>
      </c>
      <c r="B33" s="81" t="e">
        <f>#REF!</f>
        <v>#REF!</v>
      </c>
      <c r="C33" s="79" t="e">
        <f>#REF!</f>
        <v>#REF!</v>
      </c>
      <c r="D33" s="79" t="e">
        <f>#REF!</f>
        <v>#REF!</v>
      </c>
      <c r="E33" s="61" t="e">
        <f>#REF!</f>
        <v>#REF!</v>
      </c>
      <c r="F33" s="69"/>
      <c r="G33" s="35"/>
      <c r="H33" s="36"/>
      <c r="I33" s="37"/>
      <c r="J33" s="38"/>
      <c r="K33" s="39"/>
      <c r="L33" s="40"/>
      <c r="M33" s="38"/>
      <c r="N33" s="41"/>
      <c r="O33" s="37"/>
      <c r="P33" s="36"/>
      <c r="Q33" s="35"/>
      <c r="R33" s="34">
        <f t="shared" si="0"/>
        <v>0</v>
      </c>
      <c r="S33" s="34">
        <f>SUM(L33:Q33)</f>
        <v>0</v>
      </c>
      <c r="T33" s="42">
        <f t="shared" si="2"/>
        <v>0</v>
      </c>
    </row>
    <row r="34" spans="1:20" x14ac:dyDescent="0.25">
      <c r="A34" s="57">
        <v>24</v>
      </c>
      <c r="B34" s="81" t="e">
        <f>#REF!</f>
        <v>#REF!</v>
      </c>
      <c r="C34" s="79" t="e">
        <f>#REF!</f>
        <v>#REF!</v>
      </c>
      <c r="D34" s="79" t="e">
        <f>#REF!</f>
        <v>#REF!</v>
      </c>
      <c r="E34" s="61" t="e">
        <f>#REF!</f>
        <v>#REF!</v>
      </c>
      <c r="F34" s="68"/>
      <c r="G34" s="4"/>
      <c r="H34" s="5"/>
      <c r="I34" s="6"/>
      <c r="J34" s="7"/>
      <c r="K34" s="8"/>
      <c r="L34" s="9"/>
      <c r="M34" s="7"/>
      <c r="N34" s="10"/>
      <c r="O34" s="6"/>
      <c r="P34" s="5"/>
      <c r="Q34" s="4"/>
      <c r="R34" s="54">
        <f t="shared" si="0"/>
        <v>0</v>
      </c>
      <c r="S34" s="54">
        <f t="shared" si="1"/>
        <v>0</v>
      </c>
      <c r="T34" s="20">
        <f t="shared" si="2"/>
        <v>0</v>
      </c>
    </row>
    <row r="35" spans="1:20" ht="15.75" thickBot="1" x14ac:dyDescent="0.3">
      <c r="A35" s="57">
        <v>25</v>
      </c>
      <c r="B35" s="81" t="e">
        <f>#REF!</f>
        <v>#REF!</v>
      </c>
      <c r="C35" s="79" t="e">
        <f>#REF!</f>
        <v>#REF!</v>
      </c>
      <c r="D35" s="79" t="e">
        <f>#REF!</f>
        <v>#REF!</v>
      </c>
      <c r="E35" s="61" t="e">
        <f>#REF!</f>
        <v>#REF!</v>
      </c>
      <c r="F35" s="69"/>
      <c r="G35" s="35"/>
      <c r="H35" s="36"/>
      <c r="I35" s="37"/>
      <c r="J35" s="38"/>
      <c r="K35" s="39"/>
      <c r="L35" s="40"/>
      <c r="M35" s="38"/>
      <c r="N35" s="41"/>
      <c r="O35" s="37"/>
      <c r="P35" s="36"/>
      <c r="Q35" s="35"/>
      <c r="R35" s="34">
        <f t="shared" si="0"/>
        <v>0</v>
      </c>
      <c r="S35" s="34">
        <f>SUM(L35:Q35)</f>
        <v>0</v>
      </c>
      <c r="T35" s="42">
        <f>SUM(R35:S35)</f>
        <v>0</v>
      </c>
    </row>
    <row r="36" spans="1:20" s="21" customFormat="1" ht="15.75" thickBot="1" x14ac:dyDescent="0.3">
      <c r="A36" s="58"/>
      <c r="B36" s="206" t="s">
        <v>21</v>
      </c>
      <c r="C36" s="207"/>
      <c r="D36" s="207"/>
      <c r="E36" s="208"/>
      <c r="F36" s="73"/>
      <c r="G36" s="43">
        <f>SUM(G11:G35)</f>
        <v>0</v>
      </c>
      <c r="H36" s="44">
        <f t="shared" ref="H36:S36" si="7">SUM(H11:H35)</f>
        <v>0</v>
      </c>
      <c r="I36" s="45">
        <f t="shared" si="7"/>
        <v>0</v>
      </c>
      <c r="J36" s="46">
        <f>SUM(J11:J35)</f>
        <v>0</v>
      </c>
      <c r="K36" s="47">
        <f t="shared" si="7"/>
        <v>0</v>
      </c>
      <c r="L36" s="48">
        <f t="shared" si="7"/>
        <v>0</v>
      </c>
      <c r="M36" s="49">
        <f t="shared" si="7"/>
        <v>0</v>
      </c>
      <c r="N36" s="50">
        <f>SUM(N11:N35)</f>
        <v>0</v>
      </c>
      <c r="O36" s="45">
        <f t="shared" si="7"/>
        <v>0</v>
      </c>
      <c r="P36" s="44">
        <f t="shared" si="7"/>
        <v>0</v>
      </c>
      <c r="Q36" s="43">
        <f>SUM(Q11:Q35)</f>
        <v>0</v>
      </c>
      <c r="R36" s="55">
        <f>SUM(R11:R35)</f>
        <v>0</v>
      </c>
      <c r="S36" s="51">
        <f t="shared" si="7"/>
        <v>0</v>
      </c>
      <c r="T36" s="56">
        <f>SUM(T11:T35)</f>
        <v>0</v>
      </c>
    </row>
    <row r="37" spans="1:20" x14ac:dyDescent="0.25">
      <c r="B37" s="2"/>
      <c r="C37" s="2"/>
      <c r="D37" s="19"/>
      <c r="E37" s="18"/>
      <c r="F37" s="70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25">
      <c r="B38" s="2"/>
      <c r="C38" s="2"/>
      <c r="D38" s="19"/>
      <c r="E38" s="18"/>
      <c r="F38" s="70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25">
      <c r="B39" s="2"/>
      <c r="C39" s="2"/>
      <c r="D39" s="19"/>
      <c r="E39" s="18"/>
      <c r="F39" s="70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25">
      <c r="B40" s="2"/>
      <c r="C40" s="2"/>
      <c r="D40" s="19"/>
      <c r="E40" s="18"/>
      <c r="F40" s="7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25">
      <c r="B41" s="2"/>
      <c r="C41" s="2"/>
      <c r="D41" s="19"/>
      <c r="E41" s="18"/>
      <c r="F41" s="7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25">
      <c r="B42" s="2"/>
      <c r="C42" s="2"/>
      <c r="D42" s="19"/>
      <c r="E42" s="18"/>
      <c r="F42" s="7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25">
      <c r="B43" s="2"/>
      <c r="C43" s="2"/>
      <c r="D43" s="19"/>
      <c r="E43" s="18"/>
      <c r="F43" s="70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B44" s="2"/>
      <c r="C44" s="2"/>
      <c r="D44" s="19"/>
      <c r="E44" s="18"/>
      <c r="F44" s="7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5">
      <c r="B45" s="2"/>
      <c r="C45" s="2"/>
      <c r="D45" s="19"/>
      <c r="E45" s="18"/>
      <c r="F45" s="7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25">
      <c r="B46" s="2"/>
      <c r="C46" s="2"/>
      <c r="D46" s="19"/>
      <c r="E46" s="18"/>
      <c r="F46" s="70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25">
      <c r="B47" s="2"/>
      <c r="C47" s="2"/>
      <c r="D47" s="19"/>
      <c r="E47" s="18"/>
      <c r="F47" s="7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B48" s="2"/>
      <c r="C48" s="2"/>
      <c r="D48" s="19"/>
      <c r="E48" s="18"/>
      <c r="F48" s="7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2:20" x14ac:dyDescent="0.25">
      <c r="B49" s="2"/>
      <c r="C49" s="2"/>
      <c r="D49" s="19"/>
      <c r="E49" s="18"/>
      <c r="F49" s="70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2:20" x14ac:dyDescent="0.25">
      <c r="B50" s="2"/>
      <c r="C50" s="2"/>
      <c r="D50" s="19"/>
      <c r="E50" s="18"/>
      <c r="F50" s="70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2:20" x14ac:dyDescent="0.25">
      <c r="B51" s="2"/>
      <c r="C51" s="2"/>
      <c r="D51" s="19"/>
      <c r="E51" s="18"/>
      <c r="F51" s="70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2:20" x14ac:dyDescent="0.25">
      <c r="B52" s="2"/>
      <c r="C52" s="2"/>
      <c r="D52" s="19"/>
      <c r="E52" s="18"/>
      <c r="F52" s="7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2:20" x14ac:dyDescent="0.25">
      <c r="B53" s="2"/>
      <c r="C53" s="2"/>
      <c r="D53" s="19"/>
      <c r="E53" s="18"/>
      <c r="F53" s="7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2:20" x14ac:dyDescent="0.25">
      <c r="B54" s="2"/>
      <c r="C54" s="2"/>
      <c r="D54" s="19"/>
      <c r="E54" s="18"/>
      <c r="F54" s="7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2:20" x14ac:dyDescent="0.25">
      <c r="B55" s="2"/>
      <c r="C55" s="2"/>
      <c r="D55" s="19"/>
      <c r="E55" s="18"/>
      <c r="F55" s="70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2:20" x14ac:dyDescent="0.25">
      <c r="B56" s="2"/>
      <c r="C56" s="2"/>
      <c r="D56" s="19"/>
      <c r="E56" s="18"/>
      <c r="F56" s="70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</sheetData>
  <sheetProtection password="CC63" sheet="1" objects="1" scenarios="1"/>
  <protectedRanges>
    <protectedRange sqref="D6:K6" name="Диапазон2_1"/>
    <protectedRange sqref="F11:Q35" name="Диапазон1"/>
    <protectedRange sqref="D3:K5 D7:K7" name="Диапазон2"/>
  </protectedRanges>
  <mergeCells count="16">
    <mergeCell ref="A9:A10"/>
    <mergeCell ref="B9:B10"/>
    <mergeCell ref="C9:C10"/>
    <mergeCell ref="D9:D10"/>
    <mergeCell ref="E9:E10"/>
    <mergeCell ref="T9:T10"/>
    <mergeCell ref="B36:E36"/>
    <mergeCell ref="F9:F10"/>
    <mergeCell ref="D2:Q2"/>
    <mergeCell ref="G9:K9"/>
    <mergeCell ref="L9:Q9"/>
    <mergeCell ref="R9:R10"/>
    <mergeCell ref="S9:S10"/>
    <mergeCell ref="D3:K3"/>
    <mergeCell ref="D4:K4"/>
    <mergeCell ref="E6:F6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7" tint="0.39997558519241921"/>
    <pageSetUpPr fitToPage="1"/>
  </sheetPr>
  <dimension ref="A2:U55"/>
  <sheetViews>
    <sheetView showZeros="0" topLeftCell="A3" zoomScale="70" zoomScaleNormal="70" workbookViewId="0">
      <selection activeCell="A10" sqref="A10:XFD34"/>
    </sheetView>
  </sheetViews>
  <sheetFormatPr defaultRowHeight="15" x14ac:dyDescent="0.25"/>
  <cols>
    <col min="1" max="1" width="6" style="86" customWidth="1"/>
    <col min="2" max="2" width="20.140625" customWidth="1"/>
    <col min="3" max="3" width="19.85546875" customWidth="1"/>
    <col min="4" max="4" width="16.7109375" style="1" customWidth="1"/>
    <col min="5" max="5" width="9.140625" style="86"/>
    <col min="6" max="6" width="23.28515625" style="71" customWidth="1"/>
    <col min="7" max="9" width="9.140625" style="86"/>
    <col min="10" max="10" width="9.28515625" style="86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75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21" ht="24.75" customHeight="1" x14ac:dyDescent="0.25">
      <c r="C6" s="67"/>
      <c r="F6" s="286" t="str">
        <f>'каф ИНО'!I2</f>
        <v>2024/2025</v>
      </c>
      <c r="G6" s="286"/>
      <c r="H6" s="249" t="str">
        <f>'каф ИНО'!H2</f>
        <v>учебный год</v>
      </c>
      <c r="I6" s="249"/>
      <c r="J6" s="96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28.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81">
        <f>'каф ИНО'!B6</f>
        <v>0</v>
      </c>
      <c r="C10" s="79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81">
        <f>'каф ИНО'!B7</f>
        <v>0</v>
      </c>
      <c r="C11" s="79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203">
        <f t="shared" ref="S11:S34" si="0">SUM(G11:K11)</f>
        <v>0</v>
      </c>
      <c r="T11" s="203">
        <f t="shared" ref="T11:T34" si="1">SUM(L11:R11)</f>
        <v>0</v>
      </c>
      <c r="U11" s="315">
        <f t="shared" ref="U11:U33" si="2">SUM(S11:T11)</f>
        <v>0</v>
      </c>
    </row>
    <row r="12" spans="1:21" s="67" customFormat="1" x14ac:dyDescent="0.25">
      <c r="A12" s="316">
        <v>3</v>
      </c>
      <c r="B12" s="81">
        <f>'каф ИНО'!B8</f>
        <v>0</v>
      </c>
      <c r="C12" s="79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203">
        <f t="shared" si="0"/>
        <v>0</v>
      </c>
      <c r="T12" s="203">
        <f t="shared" si="1"/>
        <v>0</v>
      </c>
      <c r="U12" s="315">
        <f t="shared" si="2"/>
        <v>0</v>
      </c>
    </row>
    <row r="13" spans="1:21" s="67" customFormat="1" x14ac:dyDescent="0.25">
      <c r="A13" s="316">
        <v>4</v>
      </c>
      <c r="B13" s="81">
        <f>'каф ИНО'!B9</f>
        <v>0</v>
      </c>
      <c r="C13" s="79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203">
        <f t="shared" si="0"/>
        <v>0</v>
      </c>
      <c r="T13" s="203">
        <f t="shared" si="1"/>
        <v>0</v>
      </c>
      <c r="U13" s="315">
        <f t="shared" si="2"/>
        <v>0</v>
      </c>
    </row>
    <row r="14" spans="1:21" s="67" customFormat="1" x14ac:dyDescent="0.25">
      <c r="A14" s="316">
        <v>5</v>
      </c>
      <c r="B14" s="81">
        <f>'каф ИНО'!B10</f>
        <v>0</v>
      </c>
      <c r="C14" s="79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203">
        <f t="shared" si="0"/>
        <v>0</v>
      </c>
      <c r="T14" s="203">
        <f t="shared" si="1"/>
        <v>0</v>
      </c>
      <c r="U14" s="315">
        <f t="shared" si="2"/>
        <v>0</v>
      </c>
    </row>
    <row r="15" spans="1:21" s="67" customFormat="1" x14ac:dyDescent="0.25">
      <c r="A15" s="316">
        <v>6</v>
      </c>
      <c r="B15" s="81">
        <f>'каф ИНО'!B11</f>
        <v>0</v>
      </c>
      <c r="C15" s="79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203">
        <f t="shared" si="0"/>
        <v>0</v>
      </c>
      <c r="T15" s="203">
        <f t="shared" si="1"/>
        <v>0</v>
      </c>
      <c r="U15" s="315">
        <f t="shared" si="2"/>
        <v>0</v>
      </c>
    </row>
    <row r="16" spans="1:21" s="67" customFormat="1" x14ac:dyDescent="0.25">
      <c r="A16" s="316">
        <v>7</v>
      </c>
      <c r="B16" s="81">
        <f>'каф ИНО'!B12</f>
        <v>0</v>
      </c>
      <c r="C16" s="79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203">
        <f t="shared" si="0"/>
        <v>0</v>
      </c>
      <c r="T16" s="203">
        <f t="shared" si="1"/>
        <v>0</v>
      </c>
      <c r="U16" s="315">
        <f t="shared" si="2"/>
        <v>0</v>
      </c>
    </row>
    <row r="17" spans="1:21" s="67" customFormat="1" x14ac:dyDescent="0.25">
      <c r="A17" s="316">
        <v>8</v>
      </c>
      <c r="B17" s="81">
        <f>'каф ИНО'!B13</f>
        <v>0</v>
      </c>
      <c r="C17" s="79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203">
        <f t="shared" si="0"/>
        <v>0</v>
      </c>
      <c r="T17" s="203">
        <f t="shared" si="1"/>
        <v>0</v>
      </c>
      <c r="U17" s="315">
        <f t="shared" si="2"/>
        <v>0</v>
      </c>
    </row>
    <row r="18" spans="1:21" s="67" customFormat="1" x14ac:dyDescent="0.25">
      <c r="A18" s="316">
        <v>9</v>
      </c>
      <c r="B18" s="81">
        <f>'каф ИНО'!B14</f>
        <v>0</v>
      </c>
      <c r="C18" s="79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203">
        <f t="shared" si="0"/>
        <v>0</v>
      </c>
      <c r="T18" s="203">
        <f t="shared" si="1"/>
        <v>0</v>
      </c>
      <c r="U18" s="315">
        <f t="shared" si="2"/>
        <v>0</v>
      </c>
    </row>
    <row r="19" spans="1:21" s="67" customFormat="1" x14ac:dyDescent="0.25">
      <c r="A19" s="316">
        <v>10</v>
      </c>
      <c r="B19" s="81">
        <f>'каф ИНО'!B15</f>
        <v>0</v>
      </c>
      <c r="C19" s="79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203">
        <f t="shared" si="0"/>
        <v>0</v>
      </c>
      <c r="T19" s="203">
        <f t="shared" si="1"/>
        <v>0</v>
      </c>
      <c r="U19" s="315">
        <f t="shared" si="2"/>
        <v>0</v>
      </c>
    </row>
    <row r="20" spans="1:21" s="67" customFormat="1" x14ac:dyDescent="0.25">
      <c r="A20" s="316">
        <v>11</v>
      </c>
      <c r="B20" s="81">
        <f>'каф ИНО'!B16</f>
        <v>0</v>
      </c>
      <c r="C20" s="79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203">
        <f t="shared" si="0"/>
        <v>0</v>
      </c>
      <c r="T20" s="203">
        <f t="shared" si="1"/>
        <v>0</v>
      </c>
      <c r="U20" s="315">
        <f t="shared" si="2"/>
        <v>0</v>
      </c>
    </row>
    <row r="21" spans="1:21" s="67" customFormat="1" x14ac:dyDescent="0.25">
      <c r="A21" s="316">
        <v>12</v>
      </c>
      <c r="B21" s="81">
        <f>'каф ИНО'!B17</f>
        <v>0</v>
      </c>
      <c r="C21" s="79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203">
        <f t="shared" si="0"/>
        <v>0</v>
      </c>
      <c r="T21" s="203">
        <f t="shared" si="1"/>
        <v>0</v>
      </c>
      <c r="U21" s="315">
        <f t="shared" si="2"/>
        <v>0</v>
      </c>
    </row>
    <row r="22" spans="1:21" s="67" customFormat="1" x14ac:dyDescent="0.25">
      <c r="A22" s="316">
        <v>13</v>
      </c>
      <c r="B22" s="81">
        <f>'каф ИНО'!B18</f>
        <v>0</v>
      </c>
      <c r="C22" s="79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203">
        <f t="shared" si="0"/>
        <v>0</v>
      </c>
      <c r="T22" s="203">
        <f t="shared" si="1"/>
        <v>0</v>
      </c>
      <c r="U22" s="315">
        <f t="shared" si="2"/>
        <v>0</v>
      </c>
    </row>
    <row r="23" spans="1:21" s="67" customFormat="1" x14ac:dyDescent="0.25">
      <c r="A23" s="316">
        <v>14</v>
      </c>
      <c r="B23" s="81">
        <f>'каф ИНО'!B19</f>
        <v>0</v>
      </c>
      <c r="C23" s="79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203">
        <f t="shared" si="0"/>
        <v>0</v>
      </c>
      <c r="T23" s="203">
        <f t="shared" si="1"/>
        <v>0</v>
      </c>
      <c r="U23" s="315">
        <f t="shared" si="2"/>
        <v>0</v>
      </c>
    </row>
    <row r="24" spans="1:21" s="67" customFormat="1" x14ac:dyDescent="0.25">
      <c r="A24" s="316">
        <v>15</v>
      </c>
      <c r="B24" s="81">
        <f>'каф ИНО'!B20</f>
        <v>0</v>
      </c>
      <c r="C24" s="79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203">
        <f t="shared" si="0"/>
        <v>0</v>
      </c>
      <c r="T24" s="203">
        <f t="shared" si="1"/>
        <v>0</v>
      </c>
      <c r="U24" s="315">
        <f t="shared" si="2"/>
        <v>0</v>
      </c>
    </row>
    <row r="25" spans="1:21" s="67" customFormat="1" x14ac:dyDescent="0.25">
      <c r="A25" s="316">
        <v>16</v>
      </c>
      <c r="B25" s="81">
        <f>'каф ИНО'!B21</f>
        <v>0</v>
      </c>
      <c r="C25" s="79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203">
        <f t="shared" si="0"/>
        <v>0</v>
      </c>
      <c r="T25" s="203">
        <f t="shared" si="1"/>
        <v>0</v>
      </c>
      <c r="U25" s="315">
        <f t="shared" si="2"/>
        <v>0</v>
      </c>
    </row>
    <row r="26" spans="1:21" s="67" customFormat="1" x14ac:dyDescent="0.25">
      <c r="A26" s="316">
        <v>17</v>
      </c>
      <c r="B26" s="81">
        <f>'каф ИНО'!B22</f>
        <v>0</v>
      </c>
      <c r="C26" s="79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203">
        <f t="shared" si="0"/>
        <v>0</v>
      </c>
      <c r="T26" s="203">
        <f t="shared" si="1"/>
        <v>0</v>
      </c>
      <c r="U26" s="315">
        <f t="shared" si="2"/>
        <v>0</v>
      </c>
    </row>
    <row r="27" spans="1:21" s="67" customFormat="1" x14ac:dyDescent="0.25">
      <c r="A27" s="316">
        <v>18</v>
      </c>
      <c r="B27" s="81">
        <f>'каф ИНО'!B23</f>
        <v>0</v>
      </c>
      <c r="C27" s="79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203">
        <f t="shared" si="0"/>
        <v>0</v>
      </c>
      <c r="T27" s="203">
        <f t="shared" si="1"/>
        <v>0</v>
      </c>
      <c r="U27" s="315">
        <f t="shared" si="2"/>
        <v>0</v>
      </c>
    </row>
    <row r="28" spans="1:21" s="67" customFormat="1" x14ac:dyDescent="0.25">
      <c r="A28" s="316">
        <v>19</v>
      </c>
      <c r="B28" s="81">
        <f>'каф ИНО'!B24</f>
        <v>0</v>
      </c>
      <c r="C28" s="79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203">
        <f t="shared" si="0"/>
        <v>0</v>
      </c>
      <c r="T28" s="203">
        <f t="shared" si="1"/>
        <v>0</v>
      </c>
      <c r="U28" s="315">
        <f t="shared" si="2"/>
        <v>0</v>
      </c>
    </row>
    <row r="29" spans="1:21" s="67" customFormat="1" x14ac:dyDescent="0.25">
      <c r="A29" s="316">
        <v>20</v>
      </c>
      <c r="B29" s="81">
        <f>'каф ИНО'!B25</f>
        <v>0</v>
      </c>
      <c r="C29" s="79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203">
        <f t="shared" si="0"/>
        <v>0</v>
      </c>
      <c r="T29" s="203">
        <f t="shared" si="1"/>
        <v>0</v>
      </c>
      <c r="U29" s="315">
        <f t="shared" si="2"/>
        <v>0</v>
      </c>
    </row>
    <row r="30" spans="1:21" s="67" customFormat="1" x14ac:dyDescent="0.25">
      <c r="A30" s="316">
        <v>21</v>
      </c>
      <c r="B30" s="81">
        <f>'каф ИНО'!B26</f>
        <v>0</v>
      </c>
      <c r="C30" s="79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203">
        <f t="shared" si="0"/>
        <v>0</v>
      </c>
      <c r="T30" s="203">
        <f t="shared" si="1"/>
        <v>0</v>
      </c>
      <c r="U30" s="315">
        <f t="shared" si="2"/>
        <v>0</v>
      </c>
    </row>
    <row r="31" spans="1:21" s="67" customFormat="1" x14ac:dyDescent="0.25">
      <c r="A31" s="316">
        <v>22</v>
      </c>
      <c r="B31" s="81">
        <f>'каф ИНО'!B27</f>
        <v>0</v>
      </c>
      <c r="C31" s="79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203">
        <f t="shared" si="0"/>
        <v>0</v>
      </c>
      <c r="T31" s="203">
        <f t="shared" si="1"/>
        <v>0</v>
      </c>
      <c r="U31" s="315">
        <f t="shared" si="2"/>
        <v>0</v>
      </c>
    </row>
    <row r="32" spans="1:21" s="67" customFormat="1" x14ac:dyDescent="0.25">
      <c r="A32" s="316">
        <v>23</v>
      </c>
      <c r="B32" s="81">
        <f>'каф ИНО'!B28</f>
        <v>0</v>
      </c>
      <c r="C32" s="79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203">
        <f t="shared" si="0"/>
        <v>0</v>
      </c>
      <c r="T32" s="203">
        <f t="shared" si="1"/>
        <v>0</v>
      </c>
      <c r="U32" s="315">
        <f t="shared" si="2"/>
        <v>0</v>
      </c>
    </row>
    <row r="33" spans="1:21" s="67" customFormat="1" x14ac:dyDescent="0.25">
      <c r="A33" s="316">
        <v>24</v>
      </c>
      <c r="B33" s="81">
        <f>'каф ИНО'!B29</f>
        <v>0</v>
      </c>
      <c r="C33" s="79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203">
        <f t="shared" si="0"/>
        <v>0</v>
      </c>
      <c r="T33" s="203">
        <f t="shared" si="1"/>
        <v>0</v>
      </c>
      <c r="U33" s="315">
        <f t="shared" si="2"/>
        <v>0</v>
      </c>
    </row>
    <row r="34" spans="1:21" s="67" customFormat="1" ht="15.75" thickBot="1" x14ac:dyDescent="0.3">
      <c r="A34" s="316">
        <v>25</v>
      </c>
      <c r="B34" s="81">
        <f>'каф ИНО'!B30</f>
        <v>0</v>
      </c>
      <c r="C34" s="79">
        <f>'каф ИНО'!C30</f>
        <v>0</v>
      </c>
      <c r="D34" s="79">
        <f>'каф ИНО'!D30</f>
        <v>0</v>
      </c>
      <c r="E34" s="203">
        <f>'каф ИНО'!E30</f>
        <v>0</v>
      </c>
      <c r="F34" s="203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203">
        <f t="shared" si="0"/>
        <v>0</v>
      </c>
      <c r="T34" s="203">
        <f t="shared" si="1"/>
        <v>0</v>
      </c>
      <c r="U34" s="315">
        <f>SUM(S34:T34)</f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T35" si="3">SUM(H10:H34)</f>
        <v>0</v>
      </c>
      <c r="I35" s="45">
        <f t="shared" si="3"/>
        <v>0</v>
      </c>
      <c r="J35" s="46">
        <f>SUM(J10:J34)</f>
        <v>0</v>
      </c>
      <c r="K35" s="47">
        <f t="shared" si="3"/>
        <v>0</v>
      </c>
      <c r="L35" s="48">
        <f t="shared" si="3"/>
        <v>0</v>
      </c>
      <c r="M35" s="49">
        <f t="shared" si="3"/>
        <v>0</v>
      </c>
      <c r="N35" s="50">
        <f>SUM(N10:N34)</f>
        <v>0</v>
      </c>
      <c r="O35" s="45">
        <f t="shared" si="3"/>
        <v>0</v>
      </c>
      <c r="P35" s="44">
        <f>SUM(P10:P34)</f>
        <v>0</v>
      </c>
      <c r="Q35" s="43">
        <f>SUM(Q10:Q34)</f>
        <v>0</v>
      </c>
      <c r="R35" s="119">
        <f>SUM(R10:R34)</f>
        <v>0</v>
      </c>
      <c r="S35" s="90">
        <f>SUM(S10:S34)</f>
        <v>0</v>
      </c>
      <c r="T35" s="51">
        <f t="shared" si="3"/>
        <v>0</v>
      </c>
      <c r="U35" s="91">
        <f>SUM(U10:U34)</f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F10:F34" name="Диапазон3"/>
    <protectedRange sqref="G10:R34" name="Диапазон1"/>
    <protectedRange sqref="A3:XFD3" name="Диапазон2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F6:G6"/>
    <mergeCell ref="D3:N3"/>
    <mergeCell ref="D4:N4"/>
    <mergeCell ref="D5:N5"/>
    <mergeCell ref="H6:I6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6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нельзя!" prompt="выбери меня!">
          <x14:formula1>
            <xm:f>раскрыв.списки!$B$18:$B$52</xm:f>
          </x14:formula1>
          <xm:sqref>D3:N3</xm:sqref>
        </x14:dataValidation>
        <x14:dataValidation type="list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theme="7" tint="-0.249977111117893"/>
  </sheetPr>
  <dimension ref="A2:U55"/>
  <sheetViews>
    <sheetView showZeros="0" topLeftCell="A3" zoomScale="70" zoomScaleNormal="70" workbookViewId="0">
      <selection activeCell="A10" sqref="A10:XFD34"/>
    </sheetView>
  </sheetViews>
  <sheetFormatPr defaultRowHeight="15" x14ac:dyDescent="0.25"/>
  <cols>
    <col min="1" max="1" width="5.5703125" style="86" customWidth="1"/>
    <col min="2" max="2" width="18.85546875" customWidth="1"/>
    <col min="3" max="3" width="19.7109375" bestFit="1" customWidth="1"/>
    <col min="4" max="4" width="15.7109375" style="1" customWidth="1"/>
    <col min="5" max="5" width="9.140625" style="86"/>
    <col min="6" max="6" width="23.140625" style="71" customWidth="1"/>
    <col min="7" max="9" width="9.140625" style="86"/>
    <col min="10" max="10" width="8.140625" style="86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76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21" ht="24.75" customHeight="1" x14ac:dyDescent="0.25">
      <c r="C6" s="67"/>
      <c r="G6" s="286" t="str">
        <f>'каф ИНО'!I2</f>
        <v>2024/2025</v>
      </c>
      <c r="H6" s="286"/>
      <c r="I6" s="249" t="str">
        <f>'каф ИНО'!H2</f>
        <v>учебный год</v>
      </c>
      <c r="J6" s="249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30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81">
        <f>'каф ИНО'!B6</f>
        <v>0</v>
      </c>
      <c r="C10" s="79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81">
        <f>'каф ИНО'!B7</f>
        <v>0</v>
      </c>
      <c r="C11" s="79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68">
        <f t="shared" ref="S11:S34" si="0">SUM(G11:K11)</f>
        <v>0</v>
      </c>
      <c r="T11" s="68">
        <f t="shared" ref="T11:T33" si="1">SUM(L11:R11)</f>
        <v>0</v>
      </c>
      <c r="U11" s="355">
        <f t="shared" ref="U11:U33" si="2">SUM(S11:T11)</f>
        <v>0</v>
      </c>
    </row>
    <row r="12" spans="1:21" s="67" customFormat="1" x14ac:dyDescent="0.25">
      <c r="A12" s="316">
        <v>3</v>
      </c>
      <c r="B12" s="81">
        <f>'каф ИНО'!B8</f>
        <v>0</v>
      </c>
      <c r="C12" s="79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68">
        <f t="shared" si="0"/>
        <v>0</v>
      </c>
      <c r="T12" s="68">
        <f t="shared" si="1"/>
        <v>0</v>
      </c>
      <c r="U12" s="355">
        <f t="shared" si="2"/>
        <v>0</v>
      </c>
    </row>
    <row r="13" spans="1:21" s="67" customFormat="1" x14ac:dyDescent="0.25">
      <c r="A13" s="316">
        <v>4</v>
      </c>
      <c r="B13" s="81">
        <f>'каф ИНО'!B9</f>
        <v>0</v>
      </c>
      <c r="C13" s="79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68">
        <f t="shared" si="0"/>
        <v>0</v>
      </c>
      <c r="T13" s="68">
        <f t="shared" si="1"/>
        <v>0</v>
      </c>
      <c r="U13" s="355">
        <f t="shared" si="2"/>
        <v>0</v>
      </c>
    </row>
    <row r="14" spans="1:21" s="67" customFormat="1" x14ac:dyDescent="0.25">
      <c r="A14" s="316">
        <v>5</v>
      </c>
      <c r="B14" s="81">
        <f>'каф ИНО'!B10</f>
        <v>0</v>
      </c>
      <c r="C14" s="79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68">
        <f t="shared" si="0"/>
        <v>0</v>
      </c>
      <c r="T14" s="68">
        <f t="shared" si="1"/>
        <v>0</v>
      </c>
      <c r="U14" s="355">
        <f t="shared" si="2"/>
        <v>0</v>
      </c>
    </row>
    <row r="15" spans="1:21" s="67" customFormat="1" x14ac:dyDescent="0.25">
      <c r="A15" s="316">
        <v>6</v>
      </c>
      <c r="B15" s="81">
        <f>'каф ИНО'!B11</f>
        <v>0</v>
      </c>
      <c r="C15" s="79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68">
        <f t="shared" si="0"/>
        <v>0</v>
      </c>
      <c r="T15" s="68">
        <f t="shared" si="1"/>
        <v>0</v>
      </c>
      <c r="U15" s="355">
        <f t="shared" si="2"/>
        <v>0</v>
      </c>
    </row>
    <row r="16" spans="1:21" s="67" customFormat="1" x14ac:dyDescent="0.25">
      <c r="A16" s="316">
        <v>7</v>
      </c>
      <c r="B16" s="81">
        <f>'каф ИНО'!B12</f>
        <v>0</v>
      </c>
      <c r="C16" s="79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69">
        <f t="shared" si="0"/>
        <v>0</v>
      </c>
      <c r="T16" s="69">
        <f>SUM(L16:R16)</f>
        <v>0</v>
      </c>
      <c r="U16" s="356">
        <f t="shared" si="2"/>
        <v>0</v>
      </c>
    </row>
    <row r="17" spans="1:21" s="67" customFormat="1" x14ac:dyDescent="0.25">
      <c r="A17" s="316">
        <v>8</v>
      </c>
      <c r="B17" s="81">
        <f>'каф ИНО'!B13</f>
        <v>0</v>
      </c>
      <c r="C17" s="79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68">
        <f t="shared" si="0"/>
        <v>0</v>
      </c>
      <c r="T17" s="68">
        <f t="shared" ref="T17:T20" si="3">SUM(L17:R17)</f>
        <v>0</v>
      </c>
      <c r="U17" s="355">
        <f t="shared" si="2"/>
        <v>0</v>
      </c>
    </row>
    <row r="18" spans="1:21" s="67" customFormat="1" x14ac:dyDescent="0.25">
      <c r="A18" s="316">
        <v>9</v>
      </c>
      <c r="B18" s="81">
        <f>'каф ИНО'!B14</f>
        <v>0</v>
      </c>
      <c r="C18" s="79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68">
        <f t="shared" si="0"/>
        <v>0</v>
      </c>
      <c r="T18" s="68">
        <f t="shared" si="3"/>
        <v>0</v>
      </c>
      <c r="U18" s="355">
        <f t="shared" si="2"/>
        <v>0</v>
      </c>
    </row>
    <row r="19" spans="1:21" s="67" customFormat="1" x14ac:dyDescent="0.25">
      <c r="A19" s="316">
        <v>10</v>
      </c>
      <c r="B19" s="81">
        <f>'каф ИНО'!B15</f>
        <v>0</v>
      </c>
      <c r="C19" s="79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68">
        <f t="shared" si="0"/>
        <v>0</v>
      </c>
      <c r="T19" s="68">
        <f t="shared" si="3"/>
        <v>0</v>
      </c>
      <c r="U19" s="355">
        <f t="shared" si="2"/>
        <v>0</v>
      </c>
    </row>
    <row r="20" spans="1:21" s="67" customFormat="1" x14ac:dyDescent="0.25">
      <c r="A20" s="316">
        <v>11</v>
      </c>
      <c r="B20" s="81">
        <f>'каф ИНО'!B16</f>
        <v>0</v>
      </c>
      <c r="C20" s="79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68">
        <f t="shared" si="0"/>
        <v>0</v>
      </c>
      <c r="T20" s="68">
        <f t="shared" si="3"/>
        <v>0</v>
      </c>
      <c r="U20" s="355">
        <f t="shared" si="2"/>
        <v>0</v>
      </c>
    </row>
    <row r="21" spans="1:21" s="67" customFormat="1" x14ac:dyDescent="0.25">
      <c r="A21" s="316">
        <v>12</v>
      </c>
      <c r="B21" s="81">
        <f>'каф ИНО'!B17</f>
        <v>0</v>
      </c>
      <c r="C21" s="79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68">
        <f t="shared" si="0"/>
        <v>0</v>
      </c>
      <c r="T21" s="68">
        <f t="shared" si="1"/>
        <v>0</v>
      </c>
      <c r="U21" s="355">
        <f t="shared" si="2"/>
        <v>0</v>
      </c>
    </row>
    <row r="22" spans="1:21" s="67" customFormat="1" x14ac:dyDescent="0.25">
      <c r="A22" s="316">
        <v>13</v>
      </c>
      <c r="B22" s="81">
        <f>'каф ИНО'!B18</f>
        <v>0</v>
      </c>
      <c r="C22" s="79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68">
        <f t="shared" si="0"/>
        <v>0</v>
      </c>
      <c r="T22" s="68">
        <f t="shared" si="1"/>
        <v>0</v>
      </c>
      <c r="U22" s="355">
        <f t="shared" si="2"/>
        <v>0</v>
      </c>
    </row>
    <row r="23" spans="1:21" s="67" customFormat="1" x14ac:dyDescent="0.25">
      <c r="A23" s="316">
        <v>14</v>
      </c>
      <c r="B23" s="81">
        <f>'каф ИНО'!B19</f>
        <v>0</v>
      </c>
      <c r="C23" s="79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68">
        <f t="shared" si="0"/>
        <v>0</v>
      </c>
      <c r="T23" s="68">
        <f t="shared" si="1"/>
        <v>0</v>
      </c>
      <c r="U23" s="355">
        <f t="shared" si="2"/>
        <v>0</v>
      </c>
    </row>
    <row r="24" spans="1:21" s="67" customFormat="1" x14ac:dyDescent="0.25">
      <c r="A24" s="316">
        <v>15</v>
      </c>
      <c r="B24" s="81">
        <f>'каф ИНО'!B20</f>
        <v>0</v>
      </c>
      <c r="C24" s="79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69">
        <f t="shared" si="0"/>
        <v>0</v>
      </c>
      <c r="T24" s="69">
        <f>SUM(L24:R24)</f>
        <v>0</v>
      </c>
      <c r="U24" s="356">
        <f t="shared" si="2"/>
        <v>0</v>
      </c>
    </row>
    <row r="25" spans="1:21" s="67" customFormat="1" x14ac:dyDescent="0.25">
      <c r="A25" s="316">
        <v>16</v>
      </c>
      <c r="B25" s="81">
        <f>'каф ИНО'!B21</f>
        <v>0</v>
      </c>
      <c r="C25" s="79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68">
        <f t="shared" si="0"/>
        <v>0</v>
      </c>
      <c r="T25" s="68">
        <f t="shared" si="1"/>
        <v>0</v>
      </c>
      <c r="U25" s="355">
        <f t="shared" si="2"/>
        <v>0</v>
      </c>
    </row>
    <row r="26" spans="1:21" s="67" customFormat="1" x14ac:dyDescent="0.25">
      <c r="A26" s="316">
        <v>17</v>
      </c>
      <c r="B26" s="81">
        <f>'каф ИНО'!B22</f>
        <v>0</v>
      </c>
      <c r="C26" s="79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69">
        <f t="shared" si="0"/>
        <v>0</v>
      </c>
      <c r="T26" s="69">
        <f>SUM(L26:R26)</f>
        <v>0</v>
      </c>
      <c r="U26" s="356">
        <f t="shared" si="2"/>
        <v>0</v>
      </c>
    </row>
    <row r="27" spans="1:21" s="67" customFormat="1" x14ac:dyDescent="0.25">
      <c r="A27" s="316">
        <v>18</v>
      </c>
      <c r="B27" s="81">
        <f>'каф ИНО'!B23</f>
        <v>0</v>
      </c>
      <c r="C27" s="79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68">
        <f t="shared" si="0"/>
        <v>0</v>
      </c>
      <c r="T27" s="68">
        <f t="shared" ref="T27:T29" si="4">SUM(L27:R27)</f>
        <v>0</v>
      </c>
      <c r="U27" s="355">
        <f t="shared" si="2"/>
        <v>0</v>
      </c>
    </row>
    <row r="28" spans="1:21" s="67" customFormat="1" x14ac:dyDescent="0.25">
      <c r="A28" s="316">
        <v>19</v>
      </c>
      <c r="B28" s="81">
        <f>'каф ИНО'!B24</f>
        <v>0</v>
      </c>
      <c r="C28" s="79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68">
        <f t="shared" si="0"/>
        <v>0</v>
      </c>
      <c r="T28" s="68">
        <f t="shared" si="4"/>
        <v>0</v>
      </c>
      <c r="U28" s="355">
        <f t="shared" si="2"/>
        <v>0</v>
      </c>
    </row>
    <row r="29" spans="1:21" s="67" customFormat="1" x14ac:dyDescent="0.25">
      <c r="A29" s="316">
        <v>20</v>
      </c>
      <c r="B29" s="81">
        <f>'каф ИНО'!B25</f>
        <v>0</v>
      </c>
      <c r="C29" s="79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68">
        <f t="shared" si="0"/>
        <v>0</v>
      </c>
      <c r="T29" s="68">
        <f t="shared" si="4"/>
        <v>0</v>
      </c>
      <c r="U29" s="355">
        <f>SUM(S29:T29)</f>
        <v>0</v>
      </c>
    </row>
    <row r="30" spans="1:21" s="67" customFormat="1" x14ac:dyDescent="0.25">
      <c r="A30" s="316">
        <v>21</v>
      </c>
      <c r="B30" s="81">
        <f>'каф ИНО'!B26</f>
        <v>0</v>
      </c>
      <c r="C30" s="79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69">
        <f t="shared" si="0"/>
        <v>0</v>
      </c>
      <c r="T30" s="69">
        <f>SUM(L30:R30)</f>
        <v>0</v>
      </c>
      <c r="U30" s="356">
        <f>SUM(S30:T30)</f>
        <v>0</v>
      </c>
    </row>
    <row r="31" spans="1:21" s="67" customFormat="1" x14ac:dyDescent="0.25">
      <c r="A31" s="316">
        <v>22</v>
      </c>
      <c r="B31" s="81">
        <f>'каф ИНО'!B27</f>
        <v>0</v>
      </c>
      <c r="C31" s="79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68">
        <f t="shared" si="0"/>
        <v>0</v>
      </c>
      <c r="T31" s="68">
        <f t="shared" ref="T31" si="5">SUM(L31:R31)</f>
        <v>0</v>
      </c>
      <c r="U31" s="355">
        <f t="shared" ref="U31" si="6">SUM(S31:T31)</f>
        <v>0</v>
      </c>
    </row>
    <row r="32" spans="1:21" s="67" customFormat="1" x14ac:dyDescent="0.25">
      <c r="A32" s="316">
        <v>23</v>
      </c>
      <c r="B32" s="81">
        <f>'каф ИНО'!B28</f>
        <v>0</v>
      </c>
      <c r="C32" s="79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69">
        <f t="shared" si="0"/>
        <v>0</v>
      </c>
      <c r="T32" s="69">
        <f>SUM(L32:R32)</f>
        <v>0</v>
      </c>
      <c r="U32" s="356">
        <f t="shared" si="2"/>
        <v>0</v>
      </c>
    </row>
    <row r="33" spans="1:21" s="67" customFormat="1" x14ac:dyDescent="0.25">
      <c r="A33" s="316">
        <v>24</v>
      </c>
      <c r="B33" s="81">
        <f>'каф ИНО'!B29</f>
        <v>0</v>
      </c>
      <c r="C33" s="79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68">
        <f t="shared" si="0"/>
        <v>0</v>
      </c>
      <c r="T33" s="68">
        <f t="shared" si="1"/>
        <v>0</v>
      </c>
      <c r="U33" s="355">
        <f t="shared" si="2"/>
        <v>0</v>
      </c>
    </row>
    <row r="34" spans="1:21" s="67" customFormat="1" ht="15.75" thickBot="1" x14ac:dyDescent="0.3">
      <c r="A34" s="316">
        <v>25</v>
      </c>
      <c r="B34" s="81">
        <f>'каф ИНО'!B30</f>
        <v>0</v>
      </c>
      <c r="C34" s="79">
        <f>'каф ИНО'!C30</f>
        <v>0</v>
      </c>
      <c r="D34" s="79">
        <f>'каф ИНО'!D30</f>
        <v>0</v>
      </c>
      <c r="E34" s="203">
        <f>'каф ИНО'!E30</f>
        <v>0</v>
      </c>
      <c r="F34" s="203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69">
        <f t="shared" si="0"/>
        <v>0</v>
      </c>
      <c r="T34" s="69">
        <f>SUM(L34:R34)</f>
        <v>0</v>
      </c>
      <c r="U34" s="356">
        <f>SUM(S34:T34)</f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T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>SUM(P10:P34)</f>
        <v>0</v>
      </c>
      <c r="Q35" s="43">
        <f>SUM(Q10:Q34)</f>
        <v>0</v>
      </c>
      <c r="R35" s="119">
        <f>SUM(R10:R34)</f>
        <v>0</v>
      </c>
      <c r="S35" s="90">
        <f>SUM(S10:S34)</f>
        <v>0</v>
      </c>
      <c r="T35" s="51">
        <f t="shared" si="7"/>
        <v>0</v>
      </c>
      <c r="U35" s="91">
        <f>SUM(U10:U34)</f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autoFilter="0" pivotTables="0"/>
  <protectedRanges>
    <protectedRange sqref="F10:F34" name="Диапазон3"/>
    <protectedRange sqref="G10:R34" name="Диапазон1"/>
    <protectedRange sqref="A3:XFD3" name="Диапазон2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G6:H6"/>
    <mergeCell ref="D3:O3"/>
    <mergeCell ref="D4:O4"/>
    <mergeCell ref="D5:O5"/>
    <mergeCell ref="I6:J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неееет!_x000a_так ничего не получится_x000a_выбери!">
          <x14:formula1>
            <xm:f>раскрыв.списки!$B$18:$B$52</xm:f>
          </x14:formula1>
          <xm:sqref>D3:O3</xm:sqref>
        </x14:dataValidation>
        <x14:dataValidation type="list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7" tint="0.39997558519241921"/>
  </sheetPr>
  <dimension ref="A2:U55"/>
  <sheetViews>
    <sheetView showZeros="0" zoomScale="70" zoomScaleNormal="70" workbookViewId="0">
      <selection activeCell="A10" sqref="A10:XFD34"/>
    </sheetView>
  </sheetViews>
  <sheetFormatPr defaultRowHeight="15" x14ac:dyDescent="0.25"/>
  <cols>
    <col min="1" max="1" width="5.5703125" style="86" customWidth="1"/>
    <col min="2" max="2" width="22.28515625" customWidth="1"/>
    <col min="3" max="3" width="19.7109375" bestFit="1" customWidth="1"/>
    <col min="4" max="4" width="12.85546875" style="1" customWidth="1"/>
    <col min="5" max="5" width="9.140625" style="86"/>
    <col min="6" max="6" width="27.140625" style="71" customWidth="1"/>
    <col min="7" max="9" width="9.140625" style="86"/>
    <col min="10" max="10" width="8.710937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77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21" ht="24.75" customHeight="1" x14ac:dyDescent="0.25">
      <c r="C6" s="67"/>
      <c r="F6" s="286" t="str">
        <f>'каф ИНО'!I2</f>
        <v>2024/2025</v>
      </c>
      <c r="G6" s="286"/>
      <c r="H6" s="249" t="str">
        <f>'каф ИНО'!H2</f>
        <v>учебный год</v>
      </c>
      <c r="I6" s="249"/>
      <c r="J6" s="102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21.7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81">
        <f>'каф ИНО'!B6</f>
        <v>0</v>
      </c>
      <c r="C10" s="79">
        <f>'каф ИНО'!C6</f>
        <v>0</v>
      </c>
      <c r="D10" s="79">
        <f>'каф ИНО'!D6</f>
        <v>0</v>
      </c>
      <c r="E10" s="203">
        <f>'каф ИНО'!E6</f>
        <v>0</v>
      </c>
      <c r="F10" s="200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81">
        <f>'каф ИНО'!B7</f>
        <v>0</v>
      </c>
      <c r="C11" s="79">
        <f>'каф ИНО'!C7</f>
        <v>0</v>
      </c>
      <c r="D11" s="79">
        <f>'каф ИНО'!D7</f>
        <v>0</v>
      </c>
      <c r="E11" s="203">
        <f>'каф ИНО'!E7</f>
        <v>0</v>
      </c>
      <c r="F11" s="200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68">
        <f t="shared" ref="S11:S34" si="0">SUM(G11:K11)</f>
        <v>0</v>
      </c>
      <c r="T11" s="68">
        <f t="shared" ref="T11:T33" si="1">SUM(L11:R11)</f>
        <v>0</v>
      </c>
      <c r="U11" s="355">
        <f t="shared" ref="U11:U33" si="2">SUM(S11:T11)</f>
        <v>0</v>
      </c>
    </row>
    <row r="12" spans="1:21" s="67" customFormat="1" x14ac:dyDescent="0.25">
      <c r="A12" s="316">
        <v>3</v>
      </c>
      <c r="B12" s="81">
        <f>'каф ИНО'!B8</f>
        <v>0</v>
      </c>
      <c r="C12" s="79">
        <f>'каф ИНО'!C8</f>
        <v>0</v>
      </c>
      <c r="D12" s="79">
        <f>'каф ИНО'!D8</f>
        <v>0</v>
      </c>
      <c r="E12" s="203">
        <f>'каф ИНО'!E8</f>
        <v>0</v>
      </c>
      <c r="F12" s="200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68">
        <f t="shared" si="0"/>
        <v>0</v>
      </c>
      <c r="T12" s="68">
        <f t="shared" si="1"/>
        <v>0</v>
      </c>
      <c r="U12" s="355">
        <f t="shared" si="2"/>
        <v>0</v>
      </c>
    </row>
    <row r="13" spans="1:21" s="67" customFormat="1" x14ac:dyDescent="0.25">
      <c r="A13" s="316">
        <v>4</v>
      </c>
      <c r="B13" s="81">
        <f>'каф ИНО'!B9</f>
        <v>0</v>
      </c>
      <c r="C13" s="79">
        <f>'каф ИНО'!C9</f>
        <v>0</v>
      </c>
      <c r="D13" s="79">
        <f>'каф ИНО'!D9</f>
        <v>0</v>
      </c>
      <c r="E13" s="203">
        <f>'каф ИНО'!E9</f>
        <v>0</v>
      </c>
      <c r="F13" s="200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68">
        <f t="shared" si="0"/>
        <v>0</v>
      </c>
      <c r="T13" s="68">
        <f t="shared" si="1"/>
        <v>0</v>
      </c>
      <c r="U13" s="355">
        <f t="shared" si="2"/>
        <v>0</v>
      </c>
    </row>
    <row r="14" spans="1:21" s="67" customFormat="1" x14ac:dyDescent="0.25">
      <c r="A14" s="316">
        <v>5</v>
      </c>
      <c r="B14" s="81">
        <f>'каф ИНО'!B10</f>
        <v>0</v>
      </c>
      <c r="C14" s="79">
        <f>'каф ИНО'!C10</f>
        <v>0</v>
      </c>
      <c r="D14" s="79">
        <f>'каф ИНО'!D10</f>
        <v>0</v>
      </c>
      <c r="E14" s="203">
        <f>'каф ИНО'!E10</f>
        <v>0</v>
      </c>
      <c r="F14" s="200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68">
        <f t="shared" si="0"/>
        <v>0</v>
      </c>
      <c r="T14" s="68">
        <f t="shared" si="1"/>
        <v>0</v>
      </c>
      <c r="U14" s="355">
        <f t="shared" si="2"/>
        <v>0</v>
      </c>
    </row>
    <row r="15" spans="1:21" s="67" customFormat="1" x14ac:dyDescent="0.25">
      <c r="A15" s="316">
        <v>6</v>
      </c>
      <c r="B15" s="81">
        <f>'каф ИНО'!B11</f>
        <v>0</v>
      </c>
      <c r="C15" s="79">
        <f>'каф ИНО'!C11</f>
        <v>0</v>
      </c>
      <c r="D15" s="79">
        <f>'каф ИНО'!D11</f>
        <v>0</v>
      </c>
      <c r="E15" s="203">
        <f>'каф ИНО'!E11</f>
        <v>0</v>
      </c>
      <c r="F15" s="200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68">
        <f t="shared" si="0"/>
        <v>0</v>
      </c>
      <c r="T15" s="68">
        <f t="shared" si="1"/>
        <v>0</v>
      </c>
      <c r="U15" s="355">
        <f t="shared" si="2"/>
        <v>0</v>
      </c>
    </row>
    <row r="16" spans="1:21" s="67" customFormat="1" x14ac:dyDescent="0.25">
      <c r="A16" s="316">
        <v>7</v>
      </c>
      <c r="B16" s="81">
        <f>'каф ИНО'!B12</f>
        <v>0</v>
      </c>
      <c r="C16" s="79">
        <f>'каф ИНО'!C12</f>
        <v>0</v>
      </c>
      <c r="D16" s="79">
        <f>'каф ИНО'!D12</f>
        <v>0</v>
      </c>
      <c r="E16" s="203">
        <f>'каф ИНО'!E12</f>
        <v>0</v>
      </c>
      <c r="F16" s="200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69">
        <f t="shared" si="0"/>
        <v>0</v>
      </c>
      <c r="T16" s="69">
        <f>SUM(L16:R16)</f>
        <v>0</v>
      </c>
      <c r="U16" s="356">
        <f t="shared" si="2"/>
        <v>0</v>
      </c>
    </row>
    <row r="17" spans="1:21" s="67" customFormat="1" x14ac:dyDescent="0.25">
      <c r="A17" s="316">
        <v>8</v>
      </c>
      <c r="B17" s="81">
        <f>'каф ИНО'!B13</f>
        <v>0</v>
      </c>
      <c r="C17" s="79">
        <f>'каф ИНО'!C13</f>
        <v>0</v>
      </c>
      <c r="D17" s="79">
        <f>'каф ИНО'!D13</f>
        <v>0</v>
      </c>
      <c r="E17" s="203">
        <f>'каф ИНО'!E13</f>
        <v>0</v>
      </c>
      <c r="F17" s="200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68">
        <f t="shared" si="0"/>
        <v>0</v>
      </c>
      <c r="T17" s="68">
        <f t="shared" ref="T17:T20" si="3">SUM(L17:R17)</f>
        <v>0</v>
      </c>
      <c r="U17" s="355">
        <f t="shared" si="2"/>
        <v>0</v>
      </c>
    </row>
    <row r="18" spans="1:21" s="67" customFormat="1" x14ac:dyDescent="0.25">
      <c r="A18" s="316">
        <v>9</v>
      </c>
      <c r="B18" s="81">
        <f>'каф ИНО'!B14</f>
        <v>0</v>
      </c>
      <c r="C18" s="79">
        <f>'каф ИНО'!C14</f>
        <v>0</v>
      </c>
      <c r="D18" s="79">
        <f>'каф ИНО'!D14</f>
        <v>0</v>
      </c>
      <c r="E18" s="203">
        <f>'каф ИНО'!E14</f>
        <v>0</v>
      </c>
      <c r="F18" s="200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68">
        <f t="shared" si="0"/>
        <v>0</v>
      </c>
      <c r="T18" s="68">
        <f t="shared" si="3"/>
        <v>0</v>
      </c>
      <c r="U18" s="355">
        <f t="shared" si="2"/>
        <v>0</v>
      </c>
    </row>
    <row r="19" spans="1:21" s="67" customFormat="1" x14ac:dyDescent="0.25">
      <c r="A19" s="316">
        <v>10</v>
      </c>
      <c r="B19" s="81">
        <f>'каф ИНО'!B15</f>
        <v>0</v>
      </c>
      <c r="C19" s="79">
        <f>'каф ИНО'!C15</f>
        <v>0</v>
      </c>
      <c r="D19" s="79">
        <f>'каф ИНО'!D15</f>
        <v>0</v>
      </c>
      <c r="E19" s="203">
        <f>'каф ИНО'!E15</f>
        <v>0</v>
      </c>
      <c r="F19" s="200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68">
        <f t="shared" si="0"/>
        <v>0</v>
      </c>
      <c r="T19" s="68">
        <f t="shared" si="3"/>
        <v>0</v>
      </c>
      <c r="U19" s="355">
        <f t="shared" si="2"/>
        <v>0</v>
      </c>
    </row>
    <row r="20" spans="1:21" s="67" customFormat="1" x14ac:dyDescent="0.25">
      <c r="A20" s="316">
        <v>11</v>
      </c>
      <c r="B20" s="81">
        <f>'каф ИНО'!B16</f>
        <v>0</v>
      </c>
      <c r="C20" s="79">
        <f>'каф ИНО'!C16</f>
        <v>0</v>
      </c>
      <c r="D20" s="79">
        <f>'каф ИНО'!D16</f>
        <v>0</v>
      </c>
      <c r="E20" s="203">
        <f>'каф ИНО'!E16</f>
        <v>0</v>
      </c>
      <c r="F20" s="200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68">
        <f t="shared" si="0"/>
        <v>0</v>
      </c>
      <c r="T20" s="68">
        <f t="shared" si="3"/>
        <v>0</v>
      </c>
      <c r="U20" s="355">
        <f t="shared" si="2"/>
        <v>0</v>
      </c>
    </row>
    <row r="21" spans="1:21" s="67" customFormat="1" x14ac:dyDescent="0.25">
      <c r="A21" s="316">
        <v>12</v>
      </c>
      <c r="B21" s="81">
        <f>'каф ИНО'!B17</f>
        <v>0</v>
      </c>
      <c r="C21" s="79">
        <f>'каф ИНО'!C17</f>
        <v>0</v>
      </c>
      <c r="D21" s="79">
        <f>'каф ИНО'!D17</f>
        <v>0</v>
      </c>
      <c r="E21" s="203">
        <f>'каф ИНО'!E17</f>
        <v>0</v>
      </c>
      <c r="F21" s="200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68">
        <f t="shared" si="0"/>
        <v>0</v>
      </c>
      <c r="T21" s="68">
        <f t="shared" si="1"/>
        <v>0</v>
      </c>
      <c r="U21" s="355">
        <f t="shared" si="2"/>
        <v>0</v>
      </c>
    </row>
    <row r="22" spans="1:21" s="67" customFormat="1" x14ac:dyDescent="0.25">
      <c r="A22" s="316">
        <v>13</v>
      </c>
      <c r="B22" s="81">
        <f>'каф ИНО'!B18</f>
        <v>0</v>
      </c>
      <c r="C22" s="79">
        <f>'каф ИНО'!C18</f>
        <v>0</v>
      </c>
      <c r="D22" s="79">
        <f>'каф ИНО'!D18</f>
        <v>0</v>
      </c>
      <c r="E22" s="203">
        <f>'каф ИНО'!E18</f>
        <v>0</v>
      </c>
      <c r="F22" s="200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68">
        <f t="shared" si="0"/>
        <v>0</v>
      </c>
      <c r="T22" s="68">
        <f t="shared" si="1"/>
        <v>0</v>
      </c>
      <c r="U22" s="355">
        <f t="shared" si="2"/>
        <v>0</v>
      </c>
    </row>
    <row r="23" spans="1:21" s="67" customFormat="1" x14ac:dyDescent="0.25">
      <c r="A23" s="316">
        <v>14</v>
      </c>
      <c r="B23" s="81">
        <f>'каф ИНО'!B19</f>
        <v>0</v>
      </c>
      <c r="C23" s="79">
        <f>'каф ИНО'!C19</f>
        <v>0</v>
      </c>
      <c r="D23" s="79">
        <f>'каф ИНО'!D19</f>
        <v>0</v>
      </c>
      <c r="E23" s="203">
        <f>'каф ИНО'!E19</f>
        <v>0</v>
      </c>
      <c r="F23" s="200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68">
        <f t="shared" si="0"/>
        <v>0</v>
      </c>
      <c r="T23" s="68">
        <f t="shared" si="1"/>
        <v>0</v>
      </c>
      <c r="U23" s="355">
        <f t="shared" si="2"/>
        <v>0</v>
      </c>
    </row>
    <row r="24" spans="1:21" s="67" customFormat="1" x14ac:dyDescent="0.25">
      <c r="A24" s="316">
        <v>15</v>
      </c>
      <c r="B24" s="81">
        <f>'каф ИНО'!B20</f>
        <v>0</v>
      </c>
      <c r="C24" s="79">
        <f>'каф ИНО'!C20</f>
        <v>0</v>
      </c>
      <c r="D24" s="79">
        <f>'каф ИНО'!D20</f>
        <v>0</v>
      </c>
      <c r="E24" s="203">
        <f>'каф ИНО'!E20</f>
        <v>0</v>
      </c>
      <c r="F24" s="200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69">
        <f t="shared" si="0"/>
        <v>0</v>
      </c>
      <c r="T24" s="69">
        <f>SUM(L24:R24)</f>
        <v>0</v>
      </c>
      <c r="U24" s="356">
        <f t="shared" si="2"/>
        <v>0</v>
      </c>
    </row>
    <row r="25" spans="1:21" s="67" customFormat="1" x14ac:dyDescent="0.25">
      <c r="A25" s="316">
        <v>16</v>
      </c>
      <c r="B25" s="81">
        <f>'каф ИНО'!B21</f>
        <v>0</v>
      </c>
      <c r="C25" s="79">
        <f>'каф ИНО'!C21</f>
        <v>0</v>
      </c>
      <c r="D25" s="79">
        <f>'каф ИНО'!D21</f>
        <v>0</v>
      </c>
      <c r="E25" s="203">
        <f>'каф ИНО'!E21</f>
        <v>0</v>
      </c>
      <c r="F25" s="200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68">
        <f t="shared" si="0"/>
        <v>0</v>
      </c>
      <c r="T25" s="68">
        <f t="shared" si="1"/>
        <v>0</v>
      </c>
      <c r="U25" s="355">
        <f t="shared" si="2"/>
        <v>0</v>
      </c>
    </row>
    <row r="26" spans="1:21" s="67" customFormat="1" x14ac:dyDescent="0.25">
      <c r="A26" s="316">
        <v>17</v>
      </c>
      <c r="B26" s="81">
        <f>'каф ИНО'!B22</f>
        <v>0</v>
      </c>
      <c r="C26" s="79">
        <f>'каф ИНО'!C22</f>
        <v>0</v>
      </c>
      <c r="D26" s="79">
        <f>'каф ИНО'!D22</f>
        <v>0</v>
      </c>
      <c r="E26" s="203">
        <f>'каф ИНО'!E22</f>
        <v>0</v>
      </c>
      <c r="F26" s="200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69">
        <f t="shared" si="0"/>
        <v>0</v>
      </c>
      <c r="T26" s="69">
        <f>SUM(L26:R26)</f>
        <v>0</v>
      </c>
      <c r="U26" s="356">
        <f t="shared" si="2"/>
        <v>0</v>
      </c>
    </row>
    <row r="27" spans="1:21" s="67" customFormat="1" x14ac:dyDescent="0.25">
      <c r="A27" s="316">
        <v>18</v>
      </c>
      <c r="B27" s="81">
        <f>'каф ИНО'!B23</f>
        <v>0</v>
      </c>
      <c r="C27" s="79">
        <f>'каф ИНО'!C23</f>
        <v>0</v>
      </c>
      <c r="D27" s="79">
        <f>'каф ИНО'!D23</f>
        <v>0</v>
      </c>
      <c r="E27" s="203">
        <f>'каф ИНО'!E23</f>
        <v>0</v>
      </c>
      <c r="F27" s="200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68">
        <f t="shared" si="0"/>
        <v>0</v>
      </c>
      <c r="T27" s="68">
        <f t="shared" ref="T27:T29" si="4">SUM(L27:R27)</f>
        <v>0</v>
      </c>
      <c r="U27" s="355">
        <f t="shared" si="2"/>
        <v>0</v>
      </c>
    </row>
    <row r="28" spans="1:21" s="67" customFormat="1" x14ac:dyDescent="0.25">
      <c r="A28" s="316">
        <v>19</v>
      </c>
      <c r="B28" s="81">
        <f>'каф ИНО'!B24</f>
        <v>0</v>
      </c>
      <c r="C28" s="79">
        <f>'каф ИНО'!C24</f>
        <v>0</v>
      </c>
      <c r="D28" s="79">
        <f>'каф ИНО'!D24</f>
        <v>0</v>
      </c>
      <c r="E28" s="203">
        <f>'каф ИНО'!E24</f>
        <v>0</v>
      </c>
      <c r="F28" s="200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68">
        <f t="shared" si="0"/>
        <v>0</v>
      </c>
      <c r="T28" s="68">
        <f t="shared" si="4"/>
        <v>0</v>
      </c>
      <c r="U28" s="355">
        <f t="shared" si="2"/>
        <v>0</v>
      </c>
    </row>
    <row r="29" spans="1:21" s="67" customFormat="1" x14ac:dyDescent="0.25">
      <c r="A29" s="316">
        <v>20</v>
      </c>
      <c r="B29" s="81">
        <f>'каф ИНО'!B25</f>
        <v>0</v>
      </c>
      <c r="C29" s="79">
        <f>'каф ИНО'!C25</f>
        <v>0</v>
      </c>
      <c r="D29" s="79">
        <f>'каф ИНО'!D25</f>
        <v>0</v>
      </c>
      <c r="E29" s="203">
        <f>'каф ИНО'!E25</f>
        <v>0</v>
      </c>
      <c r="F29" s="200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68">
        <f t="shared" si="0"/>
        <v>0</v>
      </c>
      <c r="T29" s="68">
        <f t="shared" si="4"/>
        <v>0</v>
      </c>
      <c r="U29" s="355">
        <f>SUM(S29:T29)</f>
        <v>0</v>
      </c>
    </row>
    <row r="30" spans="1:21" s="67" customFormat="1" x14ac:dyDescent="0.25">
      <c r="A30" s="316">
        <v>21</v>
      </c>
      <c r="B30" s="81">
        <f>'каф ИНО'!B26</f>
        <v>0</v>
      </c>
      <c r="C30" s="79">
        <f>'каф ИНО'!C26</f>
        <v>0</v>
      </c>
      <c r="D30" s="79">
        <f>'каф ИНО'!D26</f>
        <v>0</v>
      </c>
      <c r="E30" s="203">
        <f>'каф ИНО'!E26</f>
        <v>0</v>
      </c>
      <c r="F30" s="200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69">
        <f t="shared" si="0"/>
        <v>0</v>
      </c>
      <c r="T30" s="69">
        <f>SUM(L30:R30)</f>
        <v>0</v>
      </c>
      <c r="U30" s="356">
        <f>SUM(S30:T30)</f>
        <v>0</v>
      </c>
    </row>
    <row r="31" spans="1:21" s="67" customFormat="1" x14ac:dyDescent="0.25">
      <c r="A31" s="316">
        <v>22</v>
      </c>
      <c r="B31" s="81">
        <f>'каф ИНО'!B27</f>
        <v>0</v>
      </c>
      <c r="C31" s="79">
        <f>'каф ИНО'!C27</f>
        <v>0</v>
      </c>
      <c r="D31" s="79">
        <f>'каф ИНО'!D27</f>
        <v>0</v>
      </c>
      <c r="E31" s="203">
        <f>'каф ИНО'!E27</f>
        <v>0</v>
      </c>
      <c r="F31" s="200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68">
        <f t="shared" si="0"/>
        <v>0</v>
      </c>
      <c r="T31" s="68">
        <f t="shared" ref="T31" si="5">SUM(L31:R31)</f>
        <v>0</v>
      </c>
      <c r="U31" s="355">
        <f t="shared" ref="U31" si="6">SUM(S31:T31)</f>
        <v>0</v>
      </c>
    </row>
    <row r="32" spans="1:21" s="67" customFormat="1" x14ac:dyDescent="0.25">
      <c r="A32" s="316">
        <v>23</v>
      </c>
      <c r="B32" s="81">
        <f>'каф ИНО'!B28</f>
        <v>0</v>
      </c>
      <c r="C32" s="79">
        <f>'каф ИНО'!C28</f>
        <v>0</v>
      </c>
      <c r="D32" s="79">
        <f>'каф ИНО'!D28</f>
        <v>0</v>
      </c>
      <c r="E32" s="203">
        <f>'каф ИНО'!E28</f>
        <v>0</v>
      </c>
      <c r="F32" s="200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69">
        <f t="shared" si="0"/>
        <v>0</v>
      </c>
      <c r="T32" s="69">
        <f>SUM(L32:R32)</f>
        <v>0</v>
      </c>
      <c r="U32" s="356">
        <f t="shared" si="2"/>
        <v>0</v>
      </c>
    </row>
    <row r="33" spans="1:21" s="67" customFormat="1" x14ac:dyDescent="0.25">
      <c r="A33" s="316">
        <v>24</v>
      </c>
      <c r="B33" s="81">
        <f>'каф ИНО'!B29</f>
        <v>0</v>
      </c>
      <c r="C33" s="79">
        <f>'каф ИНО'!C29</f>
        <v>0</v>
      </c>
      <c r="D33" s="79">
        <f>'каф ИНО'!D29</f>
        <v>0</v>
      </c>
      <c r="E33" s="203">
        <f>'каф ИНО'!E29</f>
        <v>0</v>
      </c>
      <c r="F33" s="200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68">
        <f t="shared" si="0"/>
        <v>0</v>
      </c>
      <c r="T33" s="68">
        <f t="shared" si="1"/>
        <v>0</v>
      </c>
      <c r="U33" s="355">
        <f t="shared" si="2"/>
        <v>0</v>
      </c>
    </row>
    <row r="34" spans="1:21" s="67" customFormat="1" ht="15.75" thickBot="1" x14ac:dyDescent="0.3">
      <c r="A34" s="316">
        <v>25</v>
      </c>
      <c r="B34" s="81">
        <f>'каф ИНО'!B30</f>
        <v>0</v>
      </c>
      <c r="C34" s="79">
        <f>'каф ИНО'!C30</f>
        <v>0</v>
      </c>
      <c r="D34" s="79">
        <f>'каф ИНО'!D30</f>
        <v>0</v>
      </c>
      <c r="E34" s="203">
        <f>'каф ИНО'!E30</f>
        <v>0</v>
      </c>
      <c r="F34" s="200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69">
        <f t="shared" si="0"/>
        <v>0</v>
      </c>
      <c r="T34" s="69">
        <f>SUM(L34:R34)</f>
        <v>0</v>
      </c>
      <c r="U34" s="356">
        <f>SUM(S34:T34)</f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T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>SUM(P10:P34)</f>
        <v>0</v>
      </c>
      <c r="Q35" s="43">
        <f>SUM(Q10:Q34)</f>
        <v>0</v>
      </c>
      <c r="R35" s="119">
        <f>SUM(R10:R34)</f>
        <v>0</v>
      </c>
      <c r="S35" s="90">
        <f>SUM(S10:S34)</f>
        <v>0</v>
      </c>
      <c r="T35" s="51">
        <f t="shared" si="7"/>
        <v>0</v>
      </c>
      <c r="U35" s="91">
        <f>SUM(U10:U34)</f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A3:XFD3" name="Диапазон2"/>
    <protectedRange sqref="F10:R34" name="Диапазон1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F6:G6"/>
    <mergeCell ref="D3:N3"/>
    <mergeCell ref="D4:N4"/>
    <mergeCell ref="D5:N5"/>
    <mergeCell ref="H6:I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тебя забанят!" prompt="выбери меня">
          <x14:formula1>
            <xm:f>раскрыв.списки!$B$18:$B$52</xm:f>
          </x14:formula1>
          <xm:sqref>D3:N3</xm:sqref>
        </x14:dataValidation>
        <x14:dataValidation type="list" allowBlank="1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theme="7" tint="0.39997558519241921"/>
  </sheetPr>
  <dimension ref="A2:U55"/>
  <sheetViews>
    <sheetView showZeros="0" zoomScale="70" zoomScaleNormal="70" workbookViewId="0">
      <selection activeCell="A10" sqref="A10:XFD34"/>
    </sheetView>
  </sheetViews>
  <sheetFormatPr defaultRowHeight="15" x14ac:dyDescent="0.25"/>
  <cols>
    <col min="1" max="1" width="5.5703125" style="86" customWidth="1"/>
    <col min="2" max="2" width="24.42578125" customWidth="1"/>
    <col min="3" max="3" width="19.7109375" bestFit="1" customWidth="1"/>
    <col min="4" max="4" width="14.140625" style="1" customWidth="1"/>
    <col min="5" max="5" width="9.140625" style="86"/>
    <col min="6" max="6" width="24" style="71" customWidth="1"/>
    <col min="7" max="9" width="9.140625" style="86"/>
    <col min="10" max="10" width="8.570312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121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21" ht="24.75" customHeight="1" x14ac:dyDescent="0.25">
      <c r="C6" s="67"/>
      <c r="E6" s="97"/>
      <c r="F6" s="286" t="str">
        <f>'каф ИНО'!I2</f>
        <v>2024/2025</v>
      </c>
      <c r="G6" s="286"/>
      <c r="H6" s="249" t="str">
        <f>'каф ИНО'!H2</f>
        <v>учебный год</v>
      </c>
      <c r="I6" s="249"/>
      <c r="J6" s="102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31.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81">
        <f>'каф ИНО'!B6</f>
        <v>0</v>
      </c>
      <c r="C10" s="79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81">
        <f>'каф ИНО'!B7</f>
        <v>0</v>
      </c>
      <c r="C11" s="79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68">
        <f t="shared" ref="S11:S34" si="0">SUM(G11:K11)</f>
        <v>0</v>
      </c>
      <c r="T11" s="68">
        <f>SUM(L11:R11)</f>
        <v>0</v>
      </c>
      <c r="U11" s="355">
        <f t="shared" ref="U11:U33" si="1">SUM(S11:T11)</f>
        <v>0</v>
      </c>
    </row>
    <row r="12" spans="1:21" s="67" customFormat="1" x14ac:dyDescent="0.25">
      <c r="A12" s="316">
        <v>3</v>
      </c>
      <c r="B12" s="81">
        <f>'каф ИНО'!B8</f>
        <v>0</v>
      </c>
      <c r="C12" s="79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68">
        <f t="shared" si="0"/>
        <v>0</v>
      </c>
      <c r="T12" s="68">
        <f t="shared" ref="T12:T33" si="2">SUM(L12:R12)</f>
        <v>0</v>
      </c>
      <c r="U12" s="355">
        <f t="shared" si="1"/>
        <v>0</v>
      </c>
    </row>
    <row r="13" spans="1:21" s="67" customFormat="1" x14ac:dyDescent="0.25">
      <c r="A13" s="316">
        <v>4</v>
      </c>
      <c r="B13" s="81">
        <f>'каф ИНО'!B9</f>
        <v>0</v>
      </c>
      <c r="C13" s="79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68">
        <f t="shared" si="0"/>
        <v>0</v>
      </c>
      <c r="T13" s="68">
        <f t="shared" si="2"/>
        <v>0</v>
      </c>
      <c r="U13" s="355">
        <f t="shared" si="1"/>
        <v>0</v>
      </c>
    </row>
    <row r="14" spans="1:21" s="67" customFormat="1" x14ac:dyDescent="0.25">
      <c r="A14" s="316">
        <v>5</v>
      </c>
      <c r="B14" s="81">
        <f>'каф ИНО'!B10</f>
        <v>0</v>
      </c>
      <c r="C14" s="79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68">
        <f t="shared" si="0"/>
        <v>0</v>
      </c>
      <c r="T14" s="68">
        <f t="shared" si="2"/>
        <v>0</v>
      </c>
      <c r="U14" s="355">
        <f t="shared" si="1"/>
        <v>0</v>
      </c>
    </row>
    <row r="15" spans="1:21" s="67" customFormat="1" x14ac:dyDescent="0.25">
      <c r="A15" s="316">
        <v>6</v>
      </c>
      <c r="B15" s="81">
        <f>'каф ИНО'!B11</f>
        <v>0</v>
      </c>
      <c r="C15" s="79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68">
        <f t="shared" si="0"/>
        <v>0</v>
      </c>
      <c r="T15" s="68">
        <f t="shared" si="2"/>
        <v>0</v>
      </c>
      <c r="U15" s="355">
        <f t="shared" si="1"/>
        <v>0</v>
      </c>
    </row>
    <row r="16" spans="1:21" s="67" customFormat="1" x14ac:dyDescent="0.25">
      <c r="A16" s="316">
        <v>7</v>
      </c>
      <c r="B16" s="81">
        <f>'каф ИНО'!B12</f>
        <v>0</v>
      </c>
      <c r="C16" s="79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69">
        <f t="shared" si="0"/>
        <v>0</v>
      </c>
      <c r="T16" s="69">
        <f>SUM(L16:R16)</f>
        <v>0</v>
      </c>
      <c r="U16" s="356">
        <f t="shared" si="1"/>
        <v>0</v>
      </c>
    </row>
    <row r="17" spans="1:21" s="67" customFormat="1" x14ac:dyDescent="0.25">
      <c r="A17" s="316">
        <v>8</v>
      </c>
      <c r="B17" s="81">
        <f>'каф ИНО'!B13</f>
        <v>0</v>
      </c>
      <c r="C17" s="79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68">
        <f t="shared" si="0"/>
        <v>0</v>
      </c>
      <c r="T17" s="68">
        <f t="shared" ref="T17:T20" si="3">SUM(L17:R17)</f>
        <v>0</v>
      </c>
      <c r="U17" s="355">
        <f t="shared" si="1"/>
        <v>0</v>
      </c>
    </row>
    <row r="18" spans="1:21" s="67" customFormat="1" x14ac:dyDescent="0.25">
      <c r="A18" s="316">
        <v>9</v>
      </c>
      <c r="B18" s="81">
        <f>'каф ИНО'!B14</f>
        <v>0</v>
      </c>
      <c r="C18" s="79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68">
        <f t="shared" si="0"/>
        <v>0</v>
      </c>
      <c r="T18" s="68">
        <f t="shared" si="3"/>
        <v>0</v>
      </c>
      <c r="U18" s="355">
        <f t="shared" si="1"/>
        <v>0</v>
      </c>
    </row>
    <row r="19" spans="1:21" s="67" customFormat="1" x14ac:dyDescent="0.25">
      <c r="A19" s="316">
        <v>10</v>
      </c>
      <c r="B19" s="81">
        <f>'каф ИНО'!B15</f>
        <v>0</v>
      </c>
      <c r="C19" s="79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68">
        <f t="shared" si="0"/>
        <v>0</v>
      </c>
      <c r="T19" s="68">
        <f t="shared" si="3"/>
        <v>0</v>
      </c>
      <c r="U19" s="355">
        <f t="shared" si="1"/>
        <v>0</v>
      </c>
    </row>
    <row r="20" spans="1:21" s="67" customFormat="1" x14ac:dyDescent="0.25">
      <c r="A20" s="316">
        <v>11</v>
      </c>
      <c r="B20" s="81">
        <f>'каф ИНО'!B16</f>
        <v>0</v>
      </c>
      <c r="C20" s="79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68">
        <f t="shared" si="0"/>
        <v>0</v>
      </c>
      <c r="T20" s="68">
        <f t="shared" si="3"/>
        <v>0</v>
      </c>
      <c r="U20" s="355">
        <f t="shared" si="1"/>
        <v>0</v>
      </c>
    </row>
    <row r="21" spans="1:21" s="67" customFormat="1" x14ac:dyDescent="0.25">
      <c r="A21" s="316">
        <v>12</v>
      </c>
      <c r="B21" s="81">
        <f>'каф ИНО'!B17</f>
        <v>0</v>
      </c>
      <c r="C21" s="79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68">
        <f t="shared" si="0"/>
        <v>0</v>
      </c>
      <c r="T21" s="68">
        <f t="shared" si="2"/>
        <v>0</v>
      </c>
      <c r="U21" s="355">
        <f t="shared" si="1"/>
        <v>0</v>
      </c>
    </row>
    <row r="22" spans="1:21" s="67" customFormat="1" x14ac:dyDescent="0.25">
      <c r="A22" s="316">
        <v>13</v>
      </c>
      <c r="B22" s="81">
        <f>'каф ИНО'!B18</f>
        <v>0</v>
      </c>
      <c r="C22" s="79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68">
        <f t="shared" si="0"/>
        <v>0</v>
      </c>
      <c r="T22" s="68">
        <f t="shared" si="2"/>
        <v>0</v>
      </c>
      <c r="U22" s="355">
        <f t="shared" si="1"/>
        <v>0</v>
      </c>
    </row>
    <row r="23" spans="1:21" s="67" customFormat="1" x14ac:dyDescent="0.25">
      <c r="A23" s="316">
        <v>14</v>
      </c>
      <c r="B23" s="81">
        <f>'каф ИНО'!B19</f>
        <v>0</v>
      </c>
      <c r="C23" s="79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68">
        <f t="shared" si="0"/>
        <v>0</v>
      </c>
      <c r="T23" s="68">
        <f t="shared" si="2"/>
        <v>0</v>
      </c>
      <c r="U23" s="355">
        <f t="shared" si="1"/>
        <v>0</v>
      </c>
    </row>
    <row r="24" spans="1:21" s="67" customFormat="1" x14ac:dyDescent="0.25">
      <c r="A24" s="316">
        <v>15</v>
      </c>
      <c r="B24" s="81">
        <f>'каф ИНО'!B20</f>
        <v>0</v>
      </c>
      <c r="C24" s="79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69">
        <f t="shared" si="0"/>
        <v>0</v>
      </c>
      <c r="T24" s="69">
        <f>SUM(L24:R24)</f>
        <v>0</v>
      </c>
      <c r="U24" s="356">
        <f t="shared" si="1"/>
        <v>0</v>
      </c>
    </row>
    <row r="25" spans="1:21" s="67" customFormat="1" x14ac:dyDescent="0.25">
      <c r="A25" s="316">
        <v>16</v>
      </c>
      <c r="B25" s="81">
        <f>'каф ИНО'!B21</f>
        <v>0</v>
      </c>
      <c r="C25" s="79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68">
        <f t="shared" si="0"/>
        <v>0</v>
      </c>
      <c r="T25" s="68">
        <f t="shared" si="2"/>
        <v>0</v>
      </c>
      <c r="U25" s="355">
        <f t="shared" si="1"/>
        <v>0</v>
      </c>
    </row>
    <row r="26" spans="1:21" s="67" customFormat="1" x14ac:dyDescent="0.25">
      <c r="A26" s="316">
        <v>17</v>
      </c>
      <c r="B26" s="81">
        <f>'каф ИНО'!B22</f>
        <v>0</v>
      </c>
      <c r="C26" s="79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69">
        <f t="shared" si="0"/>
        <v>0</v>
      </c>
      <c r="T26" s="69">
        <f>SUM(L26:R26)</f>
        <v>0</v>
      </c>
      <c r="U26" s="356">
        <f t="shared" si="1"/>
        <v>0</v>
      </c>
    </row>
    <row r="27" spans="1:21" s="67" customFormat="1" x14ac:dyDescent="0.25">
      <c r="A27" s="316">
        <v>18</v>
      </c>
      <c r="B27" s="81">
        <f>'каф ИНО'!B23</f>
        <v>0</v>
      </c>
      <c r="C27" s="79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68">
        <f t="shared" si="0"/>
        <v>0</v>
      </c>
      <c r="T27" s="68">
        <f t="shared" ref="T27:T29" si="4">SUM(L27:R27)</f>
        <v>0</v>
      </c>
      <c r="U27" s="355">
        <f t="shared" si="1"/>
        <v>0</v>
      </c>
    </row>
    <row r="28" spans="1:21" s="67" customFormat="1" x14ac:dyDescent="0.25">
      <c r="A28" s="316">
        <v>19</v>
      </c>
      <c r="B28" s="81">
        <f>'каф ИНО'!B24</f>
        <v>0</v>
      </c>
      <c r="C28" s="79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68">
        <f t="shared" si="0"/>
        <v>0</v>
      </c>
      <c r="T28" s="68">
        <f t="shared" si="4"/>
        <v>0</v>
      </c>
      <c r="U28" s="355">
        <f t="shared" si="1"/>
        <v>0</v>
      </c>
    </row>
    <row r="29" spans="1:21" s="67" customFormat="1" x14ac:dyDescent="0.25">
      <c r="A29" s="316">
        <v>20</v>
      </c>
      <c r="B29" s="81">
        <f>'каф ИНО'!B25</f>
        <v>0</v>
      </c>
      <c r="C29" s="79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68">
        <f t="shared" si="0"/>
        <v>0</v>
      </c>
      <c r="T29" s="68">
        <f t="shared" si="4"/>
        <v>0</v>
      </c>
      <c r="U29" s="355">
        <f>SUM(S29:T29)</f>
        <v>0</v>
      </c>
    </row>
    <row r="30" spans="1:21" s="67" customFormat="1" x14ac:dyDescent="0.25">
      <c r="A30" s="316">
        <v>21</v>
      </c>
      <c r="B30" s="81">
        <f>'каф ИНО'!B26</f>
        <v>0</v>
      </c>
      <c r="C30" s="79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69">
        <f t="shared" si="0"/>
        <v>0</v>
      </c>
      <c r="T30" s="69">
        <f>SUM(L30:R30)</f>
        <v>0</v>
      </c>
      <c r="U30" s="356">
        <f>SUM(S30:T30)</f>
        <v>0</v>
      </c>
    </row>
    <row r="31" spans="1:21" s="67" customFormat="1" x14ac:dyDescent="0.25">
      <c r="A31" s="316">
        <v>22</v>
      </c>
      <c r="B31" s="81">
        <f>'каф ИНО'!B27</f>
        <v>0</v>
      </c>
      <c r="C31" s="79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68">
        <f t="shared" si="0"/>
        <v>0</v>
      </c>
      <c r="T31" s="68">
        <f t="shared" ref="T31" si="5">SUM(L31:R31)</f>
        <v>0</v>
      </c>
      <c r="U31" s="355">
        <f t="shared" ref="U31" si="6">SUM(S31:T31)</f>
        <v>0</v>
      </c>
    </row>
    <row r="32" spans="1:21" s="67" customFormat="1" x14ac:dyDescent="0.25">
      <c r="A32" s="316">
        <v>23</v>
      </c>
      <c r="B32" s="81">
        <f>'каф ИНО'!B28</f>
        <v>0</v>
      </c>
      <c r="C32" s="79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69">
        <f t="shared" si="0"/>
        <v>0</v>
      </c>
      <c r="T32" s="69">
        <f>SUM(L32:R32)</f>
        <v>0</v>
      </c>
      <c r="U32" s="356">
        <f t="shared" si="1"/>
        <v>0</v>
      </c>
    </row>
    <row r="33" spans="1:21" s="67" customFormat="1" x14ac:dyDescent="0.25">
      <c r="A33" s="316">
        <v>24</v>
      </c>
      <c r="B33" s="81">
        <f>'каф ИНО'!B29</f>
        <v>0</v>
      </c>
      <c r="C33" s="79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68">
        <f t="shared" si="0"/>
        <v>0</v>
      </c>
      <c r="T33" s="68">
        <f t="shared" si="2"/>
        <v>0</v>
      </c>
      <c r="U33" s="355">
        <f t="shared" si="1"/>
        <v>0</v>
      </c>
    </row>
    <row r="34" spans="1:21" s="67" customFormat="1" ht="15.75" thickBot="1" x14ac:dyDescent="0.3">
      <c r="A34" s="316">
        <v>25</v>
      </c>
      <c r="B34" s="81">
        <f>'каф ИНО'!B30</f>
        <v>0</v>
      </c>
      <c r="C34" s="79">
        <f>'каф ИНО'!C30</f>
        <v>0</v>
      </c>
      <c r="D34" s="79">
        <f>'каф ИНО'!D30</f>
        <v>0</v>
      </c>
      <c r="E34" s="203">
        <f>'каф ИНО'!E30</f>
        <v>0</v>
      </c>
      <c r="F34" s="203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69">
        <f t="shared" si="0"/>
        <v>0</v>
      </c>
      <c r="T34" s="69">
        <f>SUM(L34:R34)</f>
        <v>0</v>
      </c>
      <c r="U34" s="356">
        <f>SUM(S34:T34)</f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T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>SUM(P10:P34)</f>
        <v>0</v>
      </c>
      <c r="Q35" s="43">
        <f>SUM(Q10:Q34)</f>
        <v>0</v>
      </c>
      <c r="R35" s="43">
        <f>SUM(R10:R34)</f>
        <v>0</v>
      </c>
      <c r="S35" s="90">
        <f>SUM(S10:S34)</f>
        <v>0</v>
      </c>
      <c r="T35" s="51">
        <f t="shared" si="7"/>
        <v>0</v>
      </c>
      <c r="U35" s="91">
        <f>SUM(U10:U34)</f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F10:F34" name="Диапазон3"/>
    <protectedRange sqref="G10:R34" name="Диапазон1"/>
    <protectedRange sqref="A3:XFD3" name="Диапазон2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D3:N3"/>
    <mergeCell ref="D5:N5"/>
    <mergeCell ref="F6:G6"/>
    <mergeCell ref="H6:I6"/>
    <mergeCell ref="D4:N4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нет!" prompt="выбери меня!">
          <x14:formula1>
            <xm:f>раскрыв.списки!$B$18:$B$52</xm:f>
          </x14:formula1>
          <xm:sqref>D3:N3</xm:sqref>
        </x14:dataValidation>
        <x14:dataValidation type="list" allowBlank="1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rgb="FFE56607"/>
  </sheetPr>
  <dimension ref="A1:L53"/>
  <sheetViews>
    <sheetView showZeros="0" zoomScale="70" zoomScaleNormal="70" workbookViewId="0">
      <selection activeCell="A8" sqref="A8:XFD32"/>
    </sheetView>
  </sheetViews>
  <sheetFormatPr defaultRowHeight="15" x14ac:dyDescent="0.25"/>
  <cols>
    <col min="1" max="1" width="5.85546875" style="1" customWidth="1"/>
    <col min="2" max="2" width="29.85546875" customWidth="1"/>
    <col min="3" max="3" width="24.85546875" customWidth="1"/>
    <col min="4" max="4" width="13.28515625" customWidth="1"/>
    <col min="6" max="6" width="11" style="71" customWidth="1"/>
    <col min="7" max="10" width="9.140625" style="86"/>
    <col min="11" max="11" width="19.5703125" style="86" customWidth="1"/>
    <col min="12" max="12" width="17.85546875" style="86" customWidth="1"/>
  </cols>
  <sheetData>
    <row r="1" spans="1:12" ht="21" x14ac:dyDescent="0.25">
      <c r="C1" s="299" t="s">
        <v>118</v>
      </c>
      <c r="D1" s="299"/>
      <c r="E1" s="299"/>
      <c r="F1" s="299"/>
      <c r="G1" s="299"/>
      <c r="H1" s="299"/>
      <c r="I1" s="299"/>
      <c r="J1" s="299"/>
    </row>
    <row r="2" spans="1:12" s="3" customFormat="1" ht="24.75" customHeight="1" x14ac:dyDescent="0.25">
      <c r="A2" s="86"/>
      <c r="C2" s="298" t="str">
        <f>'каф ИНО'!H2</f>
        <v>учебный год</v>
      </c>
      <c r="D2" s="298"/>
      <c r="E2" s="298"/>
      <c r="F2" s="287" t="str">
        <f>'каф ИНО'!I2</f>
        <v>2024/2025</v>
      </c>
      <c r="G2" s="287"/>
      <c r="H2" s="287"/>
      <c r="I2" s="287"/>
      <c r="J2" s="287"/>
      <c r="K2" s="96"/>
    </row>
    <row r="3" spans="1:12" x14ac:dyDescent="0.25">
      <c r="C3" s="300" t="s">
        <v>24</v>
      </c>
      <c r="D3" s="300"/>
      <c r="E3" s="300"/>
      <c r="F3" s="300"/>
      <c r="G3" s="300"/>
      <c r="H3" s="300"/>
      <c r="I3" s="300"/>
      <c r="J3" s="300"/>
    </row>
    <row r="4" spans="1:12" ht="21" x14ac:dyDescent="0.25">
      <c r="C4" s="301">
        <f>'каф ИНО'!C2</f>
        <v>0</v>
      </c>
      <c r="D4" s="301"/>
      <c r="E4" s="301"/>
      <c r="F4" s="301"/>
      <c r="G4" s="301"/>
      <c r="H4" s="301"/>
      <c r="I4" s="301"/>
      <c r="J4" s="301"/>
    </row>
    <row r="5" spans="1:12" ht="15.75" thickBot="1" x14ac:dyDescent="0.3">
      <c r="F5" s="67"/>
    </row>
    <row r="6" spans="1:12" x14ac:dyDescent="0.25">
      <c r="A6" s="209" t="s">
        <v>31</v>
      </c>
      <c r="B6" s="220" t="s">
        <v>58</v>
      </c>
      <c r="C6" s="213" t="s">
        <v>59</v>
      </c>
      <c r="D6" s="223" t="s">
        <v>64</v>
      </c>
      <c r="E6" s="214" t="s">
        <v>61</v>
      </c>
      <c r="F6" s="213" t="s">
        <v>32</v>
      </c>
      <c r="G6" s="213"/>
      <c r="H6" s="213"/>
      <c r="I6" s="213"/>
      <c r="J6" s="213"/>
      <c r="K6" s="223" t="s">
        <v>35</v>
      </c>
      <c r="L6"/>
    </row>
    <row r="7" spans="1:12" ht="15.75" thickBot="1" x14ac:dyDescent="0.3">
      <c r="A7" s="210"/>
      <c r="B7" s="221"/>
      <c r="C7" s="222"/>
      <c r="D7" s="224"/>
      <c r="E7" s="225"/>
      <c r="F7" s="4" t="s">
        <v>2</v>
      </c>
      <c r="G7" s="5" t="s">
        <v>3</v>
      </c>
      <c r="H7" s="6" t="s">
        <v>4</v>
      </c>
      <c r="I7" s="7" t="s">
        <v>5</v>
      </c>
      <c r="J7" s="8" t="s">
        <v>6</v>
      </c>
      <c r="K7" s="294"/>
      <c r="L7"/>
    </row>
    <row r="8" spans="1:12" s="67" customFormat="1" x14ac:dyDescent="0.25">
      <c r="A8" s="371">
        <v>1</v>
      </c>
      <c r="B8" s="82">
        <f>'каф ИНО'!B6</f>
        <v>0</v>
      </c>
      <c r="C8" s="83">
        <f>'каф ИНО'!C6</f>
        <v>0</v>
      </c>
      <c r="D8" s="83">
        <f>'каф ИНО'!D6</f>
        <v>0</v>
      </c>
      <c r="E8" s="68">
        <f>'каф ИНО'!E6</f>
        <v>0</v>
      </c>
      <c r="F8" s="317">
        <f>SUM(БД_1год!G10,БД_2!G10,ОД_1!G10,ОД_2!G10,ДВ!G10,Пр_1!G10,Пр_2!G10,курсы!G10,НПЗ!G10)</f>
        <v>0</v>
      </c>
      <c r="G8" s="318">
        <f>SUM(БД_1год!H10,БД_2!H10,ОД_1!H10,ОД_2!H10,ДВ!H10,Пр_1!H10,Пр_2!H10,курсы!H10,НПЗ!H10)</f>
        <v>0</v>
      </c>
      <c r="H8" s="319">
        <f>SUM(БД_1год!I10,БД_2!I10,ОД_1!I10,ОД_2!I10,ДВ!I10,Пр_1!I10,Пр_2!I10,курсы!I10,НПЗ!I10)</f>
        <v>0</v>
      </c>
      <c r="I8" s="320">
        <f>SUM(БД_1год!J10,БД_2!J10,ОД_1!J10,ОД_2!J10,ДВ!J10,Пр_1!J10,Пр_2!J10,курсы!J10,НПЗ!J10)</f>
        <v>0</v>
      </c>
      <c r="J8" s="321">
        <f>SUM(БД_1год!K10,БД_2!K10,ОД_1!K10,ОД_2!K10,ДВ!K10,Пр_1!K10,Пр_2!K10,курсы!K10,НПЗ!K10)</f>
        <v>0</v>
      </c>
      <c r="K8" s="68">
        <f t="shared" ref="K8:K17" si="0">SUM(F8:J8)</f>
        <v>0</v>
      </c>
    </row>
    <row r="9" spans="1:12" s="67" customFormat="1" x14ac:dyDescent="0.25">
      <c r="A9" s="372">
        <v>2</v>
      </c>
      <c r="B9" s="82">
        <f>'каф ИНО'!B7</f>
        <v>0</v>
      </c>
      <c r="C9" s="83">
        <f>'каф ИНО'!C7</f>
        <v>0</v>
      </c>
      <c r="D9" s="83">
        <f>'каф ИНО'!D7</f>
        <v>0</v>
      </c>
      <c r="E9" s="68">
        <f>'каф ИНО'!E7</f>
        <v>0</v>
      </c>
      <c r="F9" s="317">
        <f>SUM(БД_1год!G11,БД_2!G11,ОД_1!G11,ОД_2!G11,ДВ!G11,Пр_1!G11,Пр_2!G11,курсы!G11,НПЗ!G11)</f>
        <v>0</v>
      </c>
      <c r="G9" s="318">
        <f>SUM(БД_1год!H11,БД_2!H11,ОД_1!H11,ОД_2!H11,ДВ!H11,Пр_1!H11,Пр_2!H11,курсы!H11,НПЗ!H11)</f>
        <v>0</v>
      </c>
      <c r="H9" s="319">
        <f>SUM(БД_1год!I11,БД_2!I11,ОД_1!I11,ОД_2!I11,ДВ!I11,Пр_1!I11,Пр_2!I11,курсы!I11,НПЗ!I11)</f>
        <v>0</v>
      </c>
      <c r="I9" s="320">
        <f>SUM(БД_1год!J11,БД_2!J11,ОД_1!J11,ОД_2!J11,ДВ!J11,Пр_1!J11,Пр_2!J11,курсы!J11,НПЗ!J11)</f>
        <v>0</v>
      </c>
      <c r="J9" s="321">
        <f>SUM(БД_1год!K11,БД_2!K11,ОД_1!K11,ОД_2!K11,ДВ!K11,Пр_1!K11,Пр_2!K11,курсы!K11,НПЗ!K11)</f>
        <v>0</v>
      </c>
      <c r="K9" s="68">
        <f t="shared" si="0"/>
        <v>0</v>
      </c>
    </row>
    <row r="10" spans="1:12" s="67" customFormat="1" x14ac:dyDescent="0.25">
      <c r="A10" s="371">
        <v>3</v>
      </c>
      <c r="B10" s="82">
        <f>'каф ИНО'!B8</f>
        <v>0</v>
      </c>
      <c r="C10" s="83">
        <f>'каф ИНО'!C8</f>
        <v>0</v>
      </c>
      <c r="D10" s="83">
        <f>'каф ИНО'!D8</f>
        <v>0</v>
      </c>
      <c r="E10" s="68">
        <f>'каф ИНО'!E8</f>
        <v>0</v>
      </c>
      <c r="F10" s="317">
        <f>SUM(БД_1год!G12,БД_2!G12,ОД_1!G12,ОД_2!G12,ДВ!G12,Пр_1!G12,Пр_2!G12,курсы!G12,НПЗ!G12)</f>
        <v>0</v>
      </c>
      <c r="G10" s="318">
        <f>SUM(БД_1год!H12,БД_2!H12,ОД_1!H12,ОД_2!H12,ДВ!H12,Пр_1!H12,Пр_2!H12,курсы!H12,НПЗ!H12)</f>
        <v>0</v>
      </c>
      <c r="H10" s="319">
        <f>SUM(БД_1год!I12,БД_2!I12,ОД_1!I12,ОД_2!I12,ДВ!I12,Пр_1!I12,Пр_2!I12,курсы!I12,НПЗ!I12)</f>
        <v>0</v>
      </c>
      <c r="I10" s="320">
        <f>SUM(БД_1год!J12,БД_2!J12,ОД_1!J12,ОД_2!J12,ДВ!J12,Пр_1!J12,Пр_2!J12,курсы!J12,НПЗ!J12)</f>
        <v>0</v>
      </c>
      <c r="J10" s="321">
        <f>SUM(БД_1год!K12,БД_2!K12,ОД_1!K12,ОД_2!K12,ДВ!K12,Пр_1!K12,Пр_2!K12,курсы!K12,НПЗ!K12)</f>
        <v>0</v>
      </c>
      <c r="K10" s="68">
        <f t="shared" si="0"/>
        <v>0</v>
      </c>
    </row>
    <row r="11" spans="1:12" s="67" customFormat="1" x14ac:dyDescent="0.25">
      <c r="A11" s="372">
        <v>4</v>
      </c>
      <c r="B11" s="82">
        <f>'каф ИНО'!B9</f>
        <v>0</v>
      </c>
      <c r="C11" s="83">
        <f>'каф ИНО'!C9</f>
        <v>0</v>
      </c>
      <c r="D11" s="83">
        <f>'каф ИНО'!D9</f>
        <v>0</v>
      </c>
      <c r="E11" s="68">
        <f>'каф ИНО'!E9</f>
        <v>0</v>
      </c>
      <c r="F11" s="317">
        <f>SUM(БД_1год!G13,БД_2!G13,ОД_1!G13,ОД_2!G13,ДВ!G13,Пр_1!G13,Пр_2!G13,курсы!G13,НПЗ!G13)</f>
        <v>0</v>
      </c>
      <c r="G11" s="318">
        <f>SUM(БД_1год!H13,БД_2!H13,ОД_1!H13,ОД_2!H13,ДВ!H13,Пр_1!H13,Пр_2!H13,курсы!H13,НПЗ!H13)</f>
        <v>0</v>
      </c>
      <c r="H11" s="319">
        <f>SUM(БД_1год!I13,БД_2!I13,ОД_1!I13,ОД_2!I13,ДВ!I13,Пр_1!I13,Пр_2!I13,курсы!I13,НПЗ!I13)</f>
        <v>0</v>
      </c>
      <c r="I11" s="320">
        <f>SUM(БД_1год!J13,БД_2!J13,ОД_1!J13,ОД_2!J13,ДВ!J13,Пр_1!J13,Пр_2!J13,курсы!J13,НПЗ!J13)</f>
        <v>0</v>
      </c>
      <c r="J11" s="321">
        <f>SUM(БД_1год!K13,БД_2!K13,ОД_1!K13,ОД_2!K13,ДВ!K13,Пр_1!K13,Пр_2!K13,курсы!K13,НПЗ!K13)</f>
        <v>0</v>
      </c>
      <c r="K11" s="68">
        <f t="shared" si="0"/>
        <v>0</v>
      </c>
    </row>
    <row r="12" spans="1:12" s="67" customFormat="1" x14ac:dyDescent="0.25">
      <c r="A12" s="371">
        <v>5</v>
      </c>
      <c r="B12" s="82">
        <f>'каф ИНО'!B10</f>
        <v>0</v>
      </c>
      <c r="C12" s="83">
        <f>'каф ИНО'!C10</f>
        <v>0</v>
      </c>
      <c r="D12" s="83">
        <f>'каф ИНО'!D10</f>
        <v>0</v>
      </c>
      <c r="E12" s="68">
        <f>'каф ИНО'!E10</f>
        <v>0</v>
      </c>
      <c r="F12" s="317">
        <f>SUM(БД_1год!G14,БД_2!G14,ОД_1!G14,ОД_2!G14,ДВ!G14,Пр_1!G14,Пр_2!G14,курсы!G14,НПЗ!G14)</f>
        <v>0</v>
      </c>
      <c r="G12" s="318">
        <f>SUM(БД_1год!H14,БД_2!H14,ОД_1!H14,ОД_2!H14,ДВ!H14,Пр_1!H14,Пр_2!H14,курсы!H14,НПЗ!H14)</f>
        <v>0</v>
      </c>
      <c r="H12" s="319">
        <f>SUM(БД_1год!I14,БД_2!I14,ОД_1!I14,ОД_2!I14,ДВ!I14,Пр_1!I14,Пр_2!I14,курсы!I14,НПЗ!I14)</f>
        <v>0</v>
      </c>
      <c r="I12" s="320">
        <f>SUM(БД_1год!J14,БД_2!J14,ОД_1!J14,ОД_2!J14,ДВ!J14,Пр_1!J14,Пр_2!J14,курсы!J14,НПЗ!J14)</f>
        <v>0</v>
      </c>
      <c r="J12" s="321">
        <f>SUM(БД_1год!K14,БД_2!K14,ОД_1!K14,ОД_2!K14,ДВ!K14,Пр_1!K14,Пр_2!K14,курсы!K14,НПЗ!K14)</f>
        <v>0</v>
      </c>
      <c r="K12" s="68">
        <f t="shared" si="0"/>
        <v>0</v>
      </c>
    </row>
    <row r="13" spans="1:12" s="67" customFormat="1" x14ac:dyDescent="0.25">
      <c r="A13" s="372">
        <v>6</v>
      </c>
      <c r="B13" s="82">
        <f>'каф ИНО'!B11</f>
        <v>0</v>
      </c>
      <c r="C13" s="83">
        <f>'каф ИНО'!C11</f>
        <v>0</v>
      </c>
      <c r="D13" s="83">
        <f>'каф ИНО'!D11</f>
        <v>0</v>
      </c>
      <c r="E13" s="68">
        <f>'каф ИНО'!E11</f>
        <v>0</v>
      </c>
      <c r="F13" s="317">
        <f>SUM(БД_1год!G15,БД_2!G15,ОД_1!G15,ОД_2!G15,ДВ!G15,Пр_1!G15,Пр_2!G15,курсы!G15,НПЗ!G15)</f>
        <v>0</v>
      </c>
      <c r="G13" s="318">
        <f>SUM(БД_1год!H15,БД_2!H15,ОД_1!H15,ОД_2!H15,ДВ!H15,Пр_1!H15,Пр_2!H15,курсы!H15,НПЗ!H15)</f>
        <v>0</v>
      </c>
      <c r="H13" s="319">
        <f>SUM(БД_1год!I15,БД_2!I15,ОД_1!I15,ОД_2!I15,ДВ!I15,Пр_1!I15,Пр_2!I15,курсы!I15,НПЗ!I15)</f>
        <v>0</v>
      </c>
      <c r="I13" s="320">
        <f>SUM(БД_1год!J15,БД_2!J15,ОД_1!J15,ОД_2!J15,ДВ!J15,Пр_1!J15,Пр_2!J15,курсы!J15,НПЗ!J15)</f>
        <v>0</v>
      </c>
      <c r="J13" s="321">
        <f>SUM(БД_1год!K15,БД_2!K15,ОД_1!K15,ОД_2!K15,ДВ!K15,Пр_1!K15,Пр_2!K15,курсы!K15,НПЗ!K15)</f>
        <v>0</v>
      </c>
      <c r="K13" s="68">
        <f t="shared" si="0"/>
        <v>0</v>
      </c>
    </row>
    <row r="14" spans="1:12" s="67" customFormat="1" x14ac:dyDescent="0.25">
      <c r="A14" s="371">
        <v>7</v>
      </c>
      <c r="B14" s="82">
        <f>'каф ИНО'!B12</f>
        <v>0</v>
      </c>
      <c r="C14" s="83">
        <f>'каф ИНО'!C12</f>
        <v>0</v>
      </c>
      <c r="D14" s="83">
        <f>'каф ИНО'!D12</f>
        <v>0</v>
      </c>
      <c r="E14" s="68">
        <f>'каф ИНО'!E12</f>
        <v>0</v>
      </c>
      <c r="F14" s="317">
        <f>SUM(БД_1год!G16,БД_2!G16,ОД_1!G16,ОД_2!G16,ДВ!G16,Пр_1!G16,Пр_2!G16,курсы!G16,НПЗ!G16)</f>
        <v>0</v>
      </c>
      <c r="G14" s="318">
        <f>SUM(БД_1год!H16,БД_2!H16,ОД_1!H16,ОД_2!H16,ДВ!H16,Пр_1!H16,Пр_2!H16,курсы!H16,НПЗ!H16)</f>
        <v>0</v>
      </c>
      <c r="H14" s="319">
        <f>SUM(БД_1год!I16,БД_2!I16,ОД_1!I16,ОД_2!I16,ДВ!I16,Пр_1!I16,Пр_2!I16,курсы!I16,НПЗ!I16)</f>
        <v>0</v>
      </c>
      <c r="I14" s="320">
        <f>SUM(БД_1год!J16,БД_2!J16,ОД_1!J16,ОД_2!J16,ДВ!J16,Пр_1!J16,Пр_2!J16,курсы!J16,НПЗ!J16)</f>
        <v>0</v>
      </c>
      <c r="J14" s="321">
        <f>SUM(БД_1год!K16,БД_2!K16,ОД_1!K16,ОД_2!K16,ДВ!K16,Пр_1!K16,Пр_2!K16,курсы!K16,НПЗ!K16)</f>
        <v>0</v>
      </c>
      <c r="K14" s="68">
        <f t="shared" si="0"/>
        <v>0</v>
      </c>
    </row>
    <row r="15" spans="1:12" s="67" customFormat="1" x14ac:dyDescent="0.25">
      <c r="A15" s="372">
        <v>8</v>
      </c>
      <c r="B15" s="82">
        <f>'каф ИНО'!B13</f>
        <v>0</v>
      </c>
      <c r="C15" s="83">
        <f>'каф ИНО'!C13</f>
        <v>0</v>
      </c>
      <c r="D15" s="83">
        <f>'каф ИНО'!D13</f>
        <v>0</v>
      </c>
      <c r="E15" s="68">
        <f>'каф ИНО'!E13</f>
        <v>0</v>
      </c>
      <c r="F15" s="317">
        <f>SUM(БД_1год!G17,БД_2!G17,ОД_1!G17,ОД_2!G17,ДВ!G17,Пр_1!G17,Пр_2!G17,курсы!G17,НПЗ!G17)</f>
        <v>0</v>
      </c>
      <c r="G15" s="318">
        <f>SUM(БД_1год!H17,БД_2!H17,ОД_1!H17,ОД_2!H17,ДВ!H17,Пр_1!H17,Пр_2!H17,курсы!H17,НПЗ!H17)</f>
        <v>0</v>
      </c>
      <c r="H15" s="319">
        <f>SUM(БД_1год!I17,БД_2!I17,ОД_1!I17,ОД_2!I17,ДВ!I17,Пр_1!I17,Пр_2!I17,курсы!I17,НПЗ!I17)</f>
        <v>0</v>
      </c>
      <c r="I15" s="320">
        <f>SUM(БД_1год!J17,БД_2!J17,ОД_1!J17,ОД_2!J17,ДВ!J17,Пр_1!J17,Пр_2!J17,курсы!J17,НПЗ!J17)</f>
        <v>0</v>
      </c>
      <c r="J15" s="321">
        <f>SUM(БД_1год!K17,БД_2!K17,ОД_1!K17,ОД_2!K17,ДВ!K17,Пр_1!K17,Пр_2!K17,курсы!K17,НПЗ!K17)</f>
        <v>0</v>
      </c>
      <c r="K15" s="68">
        <f t="shared" si="0"/>
        <v>0</v>
      </c>
    </row>
    <row r="16" spans="1:12" s="67" customFormat="1" x14ac:dyDescent="0.25">
      <c r="A16" s="371">
        <v>9</v>
      </c>
      <c r="B16" s="82">
        <f>'каф ИНО'!B14</f>
        <v>0</v>
      </c>
      <c r="C16" s="83">
        <f>'каф ИНО'!C14</f>
        <v>0</v>
      </c>
      <c r="D16" s="83">
        <f>'каф ИНО'!D14</f>
        <v>0</v>
      </c>
      <c r="E16" s="68">
        <f>'каф ИНО'!E14</f>
        <v>0</v>
      </c>
      <c r="F16" s="317">
        <f>SUM(БД_1год!G18,БД_2!G18,ОД_1!G18,ОД_2!G18,ДВ!G18,Пр_1!G18,Пр_2!G18,курсы!G18,НПЗ!G18)</f>
        <v>0</v>
      </c>
      <c r="G16" s="318">
        <f>SUM(БД_1год!H18,БД_2!H18,ОД_1!H18,ОД_2!H18,ДВ!H18,Пр_1!H18,Пр_2!H18,курсы!H18,НПЗ!H18)</f>
        <v>0</v>
      </c>
      <c r="H16" s="319">
        <f>SUM(БД_1год!I18,БД_2!I18,ОД_1!I18,ОД_2!I18,ДВ!I18,Пр_1!I18,Пр_2!I18,курсы!I18,НПЗ!I18)</f>
        <v>0</v>
      </c>
      <c r="I16" s="320">
        <f>SUM(БД_1год!J18,БД_2!J18,ОД_1!J18,ОД_2!J18,ДВ!J18,Пр_1!J18,Пр_2!J18,курсы!J18,НПЗ!J18)</f>
        <v>0</v>
      </c>
      <c r="J16" s="321">
        <f>SUM(БД_1год!K18,БД_2!K18,ОД_1!K18,ОД_2!K18,ДВ!K18,Пр_1!K18,Пр_2!K18,курсы!K18,НПЗ!K18)</f>
        <v>0</v>
      </c>
      <c r="K16" s="68">
        <f t="shared" si="0"/>
        <v>0</v>
      </c>
    </row>
    <row r="17" spans="1:11" s="67" customFormat="1" x14ac:dyDescent="0.25">
      <c r="A17" s="372">
        <v>10</v>
      </c>
      <c r="B17" s="82">
        <f>'каф ИНО'!B15</f>
        <v>0</v>
      </c>
      <c r="C17" s="83">
        <f>'каф ИНО'!C15</f>
        <v>0</v>
      </c>
      <c r="D17" s="83">
        <f>'каф ИНО'!D15</f>
        <v>0</v>
      </c>
      <c r="E17" s="68">
        <f>'каф ИНО'!E15</f>
        <v>0</v>
      </c>
      <c r="F17" s="317">
        <f>SUM(БД_1год!G19,БД_2!G19,ОД_1!G19,ОД_2!G19,ДВ!G19,Пр_1!G19,Пр_2!G19,курсы!G19,НПЗ!G19)</f>
        <v>0</v>
      </c>
      <c r="G17" s="318">
        <f>SUM(БД_1год!H19,БД_2!H19,ОД_1!H19,ОД_2!H19,ДВ!H19,Пр_1!H19,Пр_2!H19,курсы!H19,НПЗ!H19)</f>
        <v>0</v>
      </c>
      <c r="H17" s="319">
        <f>SUM(БД_1год!I19,БД_2!I19,ОД_1!I19,ОД_2!I19,ДВ!I19,Пр_1!I19,Пр_2!I19,курсы!I19,НПЗ!I19)</f>
        <v>0</v>
      </c>
      <c r="I17" s="320">
        <f>SUM(БД_1год!J19,БД_2!J19,ОД_1!J19,ОД_2!J19,ДВ!J19,Пр_1!J19,Пр_2!J19,курсы!J19,НПЗ!J19)</f>
        <v>0</v>
      </c>
      <c r="J17" s="321">
        <f>SUM(БД_1год!K19,БД_2!K19,ОД_1!K19,ОД_2!K19,ДВ!K19,Пр_1!K19,Пр_2!K19,курсы!K19,НПЗ!K19)</f>
        <v>0</v>
      </c>
      <c r="K17" s="68">
        <f t="shared" si="0"/>
        <v>0</v>
      </c>
    </row>
    <row r="18" spans="1:11" s="67" customFormat="1" x14ac:dyDescent="0.25">
      <c r="A18" s="371">
        <v>11</v>
      </c>
      <c r="B18" s="82">
        <f>'каф ИНО'!B16</f>
        <v>0</v>
      </c>
      <c r="C18" s="83">
        <f>'каф ИНО'!C16</f>
        <v>0</v>
      </c>
      <c r="D18" s="83">
        <f>'каф ИНО'!D16</f>
        <v>0</v>
      </c>
      <c r="E18" s="68">
        <f>'каф ИНО'!E16</f>
        <v>0</v>
      </c>
      <c r="F18" s="317">
        <f>SUM(БД_1год!G20,БД_2!G20,ОД_1!G20,ОД_2!G20,ДВ!G20,Пр_1!G20,Пр_2!G20,курсы!G20,НПЗ!G20)</f>
        <v>0</v>
      </c>
      <c r="G18" s="318">
        <f>SUM(БД_1год!H20,БД_2!H20,ОД_1!H20,ОД_2!H20,ДВ!H20,Пр_1!H20,Пр_2!H20,курсы!H20,НПЗ!H20)</f>
        <v>0</v>
      </c>
      <c r="H18" s="319">
        <f>SUM(БД_1год!I20,БД_2!I20,ОД_1!I20,ОД_2!I20,ДВ!I20,Пр_1!I20,Пр_2!I20,курсы!I20,НПЗ!I20)</f>
        <v>0</v>
      </c>
      <c r="I18" s="320">
        <f>SUM(БД_1год!J20,БД_2!J20,ОД_1!J20,ОД_2!J20,ДВ!J20,Пр_1!J20,Пр_2!J20,курсы!J20,НПЗ!J20)</f>
        <v>0</v>
      </c>
      <c r="J18" s="321">
        <f>SUM(БД_1год!K20,БД_2!K20,ОД_1!K20,ОД_2!K20,ДВ!K20,Пр_1!K20,Пр_2!K20,курсы!K20,НПЗ!K20)</f>
        <v>0</v>
      </c>
      <c r="K18" s="68">
        <f t="shared" ref="K18:K31" si="1">SUM(F18:J18)</f>
        <v>0</v>
      </c>
    </row>
    <row r="19" spans="1:11" s="67" customFormat="1" x14ac:dyDescent="0.25">
      <c r="A19" s="372">
        <v>12</v>
      </c>
      <c r="B19" s="82">
        <f>'каф ИНО'!B17</f>
        <v>0</v>
      </c>
      <c r="C19" s="83">
        <f>'каф ИНО'!C17</f>
        <v>0</v>
      </c>
      <c r="D19" s="83">
        <f>'каф ИНО'!D17</f>
        <v>0</v>
      </c>
      <c r="E19" s="68">
        <f>'каф ИНО'!E17</f>
        <v>0</v>
      </c>
      <c r="F19" s="317">
        <f>SUM(БД_1год!G21,БД_2!G21,ОД_1!G21,ОД_2!G21,ДВ!G21,Пр_1!G21,Пр_2!G21,курсы!G21,НПЗ!G21)</f>
        <v>0</v>
      </c>
      <c r="G19" s="318">
        <f>SUM(БД_1год!H21,БД_2!H21,ОД_1!H21,ОД_2!H21,ДВ!H21,Пр_1!H21,Пр_2!H21,курсы!H21,НПЗ!H21)</f>
        <v>0</v>
      </c>
      <c r="H19" s="319">
        <f>SUM(БД_1год!I21,БД_2!I21,ОД_1!I21,ОД_2!I21,ДВ!I21,Пр_1!I21,Пр_2!I21,курсы!I21,НПЗ!I21)</f>
        <v>0</v>
      </c>
      <c r="I19" s="320">
        <f>SUM(БД_1год!J21,БД_2!J21,ОД_1!J21,ОД_2!J21,ДВ!J21,Пр_1!J21,Пр_2!J21,курсы!J21,НПЗ!J21)</f>
        <v>0</v>
      </c>
      <c r="J19" s="321">
        <f>SUM(БД_1год!K21,БД_2!K21,ОД_1!K21,ОД_2!K21,ДВ!K21,Пр_1!K21,Пр_2!K21,курсы!K21,НПЗ!K21)</f>
        <v>0</v>
      </c>
      <c r="K19" s="68">
        <f t="shared" si="1"/>
        <v>0</v>
      </c>
    </row>
    <row r="20" spans="1:11" s="67" customFormat="1" x14ac:dyDescent="0.25">
      <c r="A20" s="371">
        <v>13</v>
      </c>
      <c r="B20" s="82">
        <f>'каф ИНО'!B18</f>
        <v>0</v>
      </c>
      <c r="C20" s="83">
        <f>'каф ИНО'!C18</f>
        <v>0</v>
      </c>
      <c r="D20" s="83">
        <f>'каф ИНО'!D18</f>
        <v>0</v>
      </c>
      <c r="E20" s="68">
        <f>'каф ИНО'!E18</f>
        <v>0</v>
      </c>
      <c r="F20" s="317">
        <f>SUM(БД_1год!G22,БД_2!G22,ОД_1!G22,ОД_2!G22,ДВ!G22,Пр_1!G22,Пр_2!G22,курсы!G22,НПЗ!G22)</f>
        <v>0</v>
      </c>
      <c r="G20" s="318">
        <f>SUM(БД_1год!H22,БД_2!H22,ОД_1!H22,ОД_2!H22,ДВ!H22,Пр_1!H22,Пр_2!H22,курсы!H22,НПЗ!H22)</f>
        <v>0</v>
      </c>
      <c r="H20" s="319">
        <f>SUM(БД_1год!I22,БД_2!I22,ОД_1!I22,ОД_2!I22,ДВ!I22,Пр_1!I22,Пр_2!I22,курсы!I22,НПЗ!I22)</f>
        <v>0</v>
      </c>
      <c r="I20" s="320">
        <f>SUM(БД_1год!J22,БД_2!J22,ОД_1!J22,ОД_2!J22,ДВ!J22,Пр_1!J22,Пр_2!J22,курсы!J22,НПЗ!J22)</f>
        <v>0</v>
      </c>
      <c r="J20" s="321">
        <f>SUM(БД_1год!K22,БД_2!K22,ОД_1!K22,ОД_2!K22,ДВ!K22,Пр_1!K22,Пр_2!K22,курсы!K22,НПЗ!K22)</f>
        <v>0</v>
      </c>
      <c r="K20" s="68">
        <f t="shared" si="1"/>
        <v>0</v>
      </c>
    </row>
    <row r="21" spans="1:11" s="67" customFormat="1" x14ac:dyDescent="0.25">
      <c r="A21" s="372">
        <v>14</v>
      </c>
      <c r="B21" s="82">
        <f>'каф ИНО'!B19</f>
        <v>0</v>
      </c>
      <c r="C21" s="83">
        <f>'каф ИНО'!C19</f>
        <v>0</v>
      </c>
      <c r="D21" s="83">
        <f>'каф ИНО'!D19</f>
        <v>0</v>
      </c>
      <c r="E21" s="68">
        <f>'каф ИНО'!E19</f>
        <v>0</v>
      </c>
      <c r="F21" s="317">
        <f>SUM(БД_1год!G23,БД_2!G23,ОД_1!G23,ОД_2!G23,ДВ!G23,Пр_1!G23,Пр_2!G23,курсы!G23,НПЗ!G23)</f>
        <v>0</v>
      </c>
      <c r="G21" s="318">
        <f>SUM(БД_1год!H23,БД_2!H23,ОД_1!H23,ОД_2!H23,ДВ!H23,Пр_1!H23,Пр_2!H23,курсы!H23,НПЗ!H23)</f>
        <v>0</v>
      </c>
      <c r="H21" s="319">
        <f>SUM(БД_1год!I23,БД_2!I23,ОД_1!I23,ОД_2!I23,ДВ!I23,Пр_1!I23,Пр_2!I23,курсы!I23,НПЗ!I23)</f>
        <v>0</v>
      </c>
      <c r="I21" s="320">
        <f>SUM(БД_1год!J23,БД_2!J23,ОД_1!J23,ОД_2!J23,ДВ!J23,Пр_1!J23,Пр_2!J23,курсы!J23,НПЗ!J23)</f>
        <v>0</v>
      </c>
      <c r="J21" s="321">
        <f>SUM(БД_1год!K23,БД_2!K23,ОД_1!K23,ОД_2!K23,ДВ!K23,Пр_1!K23,Пр_2!K23,курсы!K23,НПЗ!K23)</f>
        <v>0</v>
      </c>
      <c r="K21" s="68">
        <f t="shared" si="1"/>
        <v>0</v>
      </c>
    </row>
    <row r="22" spans="1:11" s="67" customFormat="1" x14ac:dyDescent="0.25">
      <c r="A22" s="371">
        <v>15</v>
      </c>
      <c r="B22" s="82">
        <f>'каф ИНО'!B20</f>
        <v>0</v>
      </c>
      <c r="C22" s="83">
        <f>'каф ИНО'!C20</f>
        <v>0</v>
      </c>
      <c r="D22" s="83">
        <f>'каф ИНО'!D20</f>
        <v>0</v>
      </c>
      <c r="E22" s="68">
        <f>'каф ИНО'!E20</f>
        <v>0</v>
      </c>
      <c r="F22" s="317">
        <f>SUM(БД_1год!G24,БД_2!G24,ОД_1!G24,ОД_2!G24,ДВ!G24,Пр_1!G24,Пр_2!G24,курсы!G24,НПЗ!G24)</f>
        <v>0</v>
      </c>
      <c r="G22" s="318">
        <f>SUM(БД_1год!H24,БД_2!H24,ОД_1!H24,ОД_2!H24,ДВ!H24,Пр_1!H24,Пр_2!H24,курсы!H24,НПЗ!H24)</f>
        <v>0</v>
      </c>
      <c r="H22" s="319">
        <f>SUM(БД_1год!I24,БД_2!I24,ОД_1!I24,ОД_2!I24,ДВ!I24,Пр_1!I24,Пр_2!I24,курсы!I24,НПЗ!I24)</f>
        <v>0</v>
      </c>
      <c r="I22" s="320">
        <f>SUM(БД_1год!J24,БД_2!J24,ОД_1!J24,ОД_2!J24,ДВ!J24,Пр_1!J24,Пр_2!J24,курсы!J24,НПЗ!J24)</f>
        <v>0</v>
      </c>
      <c r="J22" s="321">
        <f>SUM(БД_1год!K24,БД_2!K24,ОД_1!K24,ОД_2!K24,ДВ!K24,Пр_1!K24,Пр_2!K24,курсы!K24,НПЗ!K24)</f>
        <v>0</v>
      </c>
      <c r="K22" s="68">
        <f t="shared" si="1"/>
        <v>0</v>
      </c>
    </row>
    <row r="23" spans="1:11" s="67" customFormat="1" x14ac:dyDescent="0.25">
      <c r="A23" s="372">
        <v>16</v>
      </c>
      <c r="B23" s="82">
        <f>'каф ИНО'!B21</f>
        <v>0</v>
      </c>
      <c r="C23" s="83">
        <f>'каф ИНО'!C21</f>
        <v>0</v>
      </c>
      <c r="D23" s="83">
        <f>'каф ИНО'!D21</f>
        <v>0</v>
      </c>
      <c r="E23" s="68">
        <f>'каф ИНО'!E21</f>
        <v>0</v>
      </c>
      <c r="F23" s="317">
        <f>SUM(БД_1год!G25,БД_2!G25,ОД_1!G25,ОД_2!G25,ДВ!G25,Пр_1!G25,Пр_2!G25,курсы!G25,НПЗ!G25)</f>
        <v>0</v>
      </c>
      <c r="G23" s="318">
        <f>SUM(БД_1год!H25,БД_2!H25,ОД_1!H25,ОД_2!H25,ДВ!H25,Пр_1!H25,Пр_2!H25,курсы!H25,НПЗ!H25)</f>
        <v>0</v>
      </c>
      <c r="H23" s="319">
        <f>SUM(БД_1год!I25,БД_2!I25,ОД_1!I25,ОД_2!I25,ДВ!I25,Пр_1!I25,Пр_2!I25,курсы!I25,НПЗ!I25)</f>
        <v>0</v>
      </c>
      <c r="I23" s="320">
        <f>SUM(БД_1год!J25,БД_2!J25,ОД_1!J25,ОД_2!J25,ДВ!J25,Пр_1!J25,Пр_2!J25,курсы!J25,НПЗ!J25)</f>
        <v>0</v>
      </c>
      <c r="J23" s="321">
        <f>SUM(БД_1год!K25,БД_2!K25,ОД_1!K25,ОД_2!K25,ДВ!K25,Пр_1!K25,Пр_2!K25,курсы!K25,НПЗ!K25)</f>
        <v>0</v>
      </c>
      <c r="K23" s="68">
        <f t="shared" si="1"/>
        <v>0</v>
      </c>
    </row>
    <row r="24" spans="1:11" s="67" customFormat="1" x14ac:dyDescent="0.25">
      <c r="A24" s="371">
        <v>17</v>
      </c>
      <c r="B24" s="82">
        <f>'каф ИНО'!B22</f>
        <v>0</v>
      </c>
      <c r="C24" s="83">
        <f>'каф ИНО'!C22</f>
        <v>0</v>
      </c>
      <c r="D24" s="83">
        <f>'каф ИНО'!D22</f>
        <v>0</v>
      </c>
      <c r="E24" s="68">
        <f>'каф ИНО'!E22</f>
        <v>0</v>
      </c>
      <c r="F24" s="317">
        <f>SUM(БД_1год!G26,БД_2!G26,ОД_1!G26,ОД_2!G26,ДВ!G26,Пр_1!G26,Пр_2!G26,курсы!G26,НПЗ!G26)</f>
        <v>0</v>
      </c>
      <c r="G24" s="318">
        <f>SUM(БД_1год!H26,БД_2!H26,ОД_1!H26,ОД_2!H26,ДВ!H26,Пр_1!H26,Пр_2!H26,курсы!H26,НПЗ!H26)</f>
        <v>0</v>
      </c>
      <c r="H24" s="319">
        <f>SUM(БД_1год!I26,БД_2!I26,ОД_1!I26,ОД_2!I26,ДВ!I26,Пр_1!I26,Пр_2!I26,курсы!I26,НПЗ!I26)</f>
        <v>0</v>
      </c>
      <c r="I24" s="320">
        <f>SUM(БД_1год!J26,БД_2!J26,ОД_1!J26,ОД_2!J26,ДВ!J26,Пр_1!J26,Пр_2!J26,курсы!J26,НПЗ!J26)</f>
        <v>0</v>
      </c>
      <c r="J24" s="321">
        <f>SUM(БД_1год!K26,БД_2!K26,ОД_1!K26,ОД_2!K26,ДВ!K26,Пр_1!K26,Пр_2!K26,курсы!K26,НПЗ!K26)</f>
        <v>0</v>
      </c>
      <c r="K24" s="68">
        <f t="shared" si="1"/>
        <v>0</v>
      </c>
    </row>
    <row r="25" spans="1:11" s="67" customFormat="1" x14ac:dyDescent="0.25">
      <c r="A25" s="372">
        <v>18</v>
      </c>
      <c r="B25" s="82">
        <f>'каф ИНО'!B23</f>
        <v>0</v>
      </c>
      <c r="C25" s="83">
        <f>'каф ИНО'!C23</f>
        <v>0</v>
      </c>
      <c r="D25" s="83">
        <f>'каф ИНО'!D23</f>
        <v>0</v>
      </c>
      <c r="E25" s="68">
        <f>'каф ИНО'!E23</f>
        <v>0</v>
      </c>
      <c r="F25" s="317">
        <f>SUM(БД_1год!G27,БД_2!G27,ОД_1!G27,ОД_2!G27,ДВ!G27,Пр_1!G27,Пр_2!G27,курсы!G27,НПЗ!G27)</f>
        <v>0</v>
      </c>
      <c r="G25" s="318">
        <f>SUM(БД_1год!H27,БД_2!H27,ОД_1!H27,ОД_2!H27,ДВ!H27,Пр_1!H27,Пр_2!H27,курсы!H27,НПЗ!H27)</f>
        <v>0</v>
      </c>
      <c r="H25" s="319">
        <f>SUM(БД_1год!I27,БД_2!I27,ОД_1!I27,ОД_2!I27,ДВ!I27,Пр_1!I27,Пр_2!I27,курсы!I27,НПЗ!I27)</f>
        <v>0</v>
      </c>
      <c r="I25" s="320">
        <f>SUM(БД_1год!J27,БД_2!J27,ОД_1!J27,ОД_2!J27,ДВ!J27,Пр_1!J27,Пр_2!J27,курсы!J27,НПЗ!J27)</f>
        <v>0</v>
      </c>
      <c r="J25" s="321">
        <f>SUM(БД_1год!K27,БД_2!K27,ОД_1!K27,ОД_2!K27,ДВ!K27,Пр_1!K27,Пр_2!K27,курсы!K27,НПЗ!K27)</f>
        <v>0</v>
      </c>
      <c r="K25" s="68">
        <f t="shared" si="1"/>
        <v>0</v>
      </c>
    </row>
    <row r="26" spans="1:11" s="67" customFormat="1" x14ac:dyDescent="0.25">
      <c r="A26" s="371">
        <v>19</v>
      </c>
      <c r="B26" s="82">
        <f>'каф ИНО'!B24</f>
        <v>0</v>
      </c>
      <c r="C26" s="83">
        <f>'каф ИНО'!C24</f>
        <v>0</v>
      </c>
      <c r="D26" s="83">
        <f>'каф ИНО'!D24</f>
        <v>0</v>
      </c>
      <c r="E26" s="68">
        <f>'каф ИНО'!E24</f>
        <v>0</v>
      </c>
      <c r="F26" s="317">
        <f>SUM(БД_1год!G28,БД_2!G28,ОД_1!G28,ОД_2!G28,ДВ!G28,Пр_1!G28,Пр_2!G28,курсы!G28,НПЗ!G28)</f>
        <v>0</v>
      </c>
      <c r="G26" s="318">
        <f>SUM(БД_1год!H28,БД_2!H28,ОД_1!H28,ОД_2!H28,ДВ!H28,Пр_1!H28,Пр_2!H28,курсы!H28,НПЗ!H28)</f>
        <v>0</v>
      </c>
      <c r="H26" s="319">
        <f>SUM(БД_1год!I28,БД_2!I28,ОД_1!I28,ОД_2!I28,ДВ!I28,Пр_1!I28,Пр_2!I28,курсы!I28,НПЗ!I28)</f>
        <v>0</v>
      </c>
      <c r="I26" s="320">
        <f>SUM(БД_1год!J28,БД_2!J28,ОД_1!J28,ОД_2!J28,ДВ!J28,Пр_1!J28,Пр_2!J28,курсы!J28,НПЗ!J28)</f>
        <v>0</v>
      </c>
      <c r="J26" s="321">
        <f>SUM(БД_1год!K28,БД_2!K28,ОД_1!K28,ОД_2!K28,ДВ!K28,Пр_1!K28,Пр_2!K28,курсы!K28,НПЗ!K28)</f>
        <v>0</v>
      </c>
      <c r="K26" s="68">
        <f t="shared" si="1"/>
        <v>0</v>
      </c>
    </row>
    <row r="27" spans="1:11" s="67" customFormat="1" x14ac:dyDescent="0.25">
      <c r="A27" s="372">
        <v>20</v>
      </c>
      <c r="B27" s="82">
        <f>'каф ИНО'!B25</f>
        <v>0</v>
      </c>
      <c r="C27" s="83">
        <f>'каф ИНО'!C25</f>
        <v>0</v>
      </c>
      <c r="D27" s="83">
        <f>'каф ИНО'!D25</f>
        <v>0</v>
      </c>
      <c r="E27" s="68">
        <f>'каф ИНО'!E25</f>
        <v>0</v>
      </c>
      <c r="F27" s="317">
        <f>SUM(БД_1год!G29,БД_2!G29,ОД_1!G29,ОД_2!G29,ДВ!G29,Пр_1!G29,Пр_2!G29,курсы!G29,НПЗ!G29)</f>
        <v>0</v>
      </c>
      <c r="G27" s="318">
        <f>SUM(БД_1год!H29,БД_2!H29,ОД_1!H29,ОД_2!H29,ДВ!H29,Пр_1!H29,Пр_2!H29,курсы!H29,НПЗ!H29)</f>
        <v>0</v>
      </c>
      <c r="H27" s="319">
        <f>SUM(БД_1год!I29,БД_2!I29,ОД_1!I29,ОД_2!I29,ДВ!I29,Пр_1!I29,Пр_2!I29,курсы!I29,НПЗ!I29)</f>
        <v>0</v>
      </c>
      <c r="I27" s="320">
        <f>SUM(БД_1год!J29,БД_2!J29,ОД_1!J29,ОД_2!J29,ДВ!J29,Пр_1!J29,Пр_2!J29,курсы!J29,НПЗ!J29)</f>
        <v>0</v>
      </c>
      <c r="J27" s="321">
        <f>SUM(БД_1год!K29,БД_2!K29,ОД_1!K29,ОД_2!K29,ДВ!K29,Пр_1!K29,Пр_2!K29,курсы!K29,НПЗ!K29)</f>
        <v>0</v>
      </c>
      <c r="K27" s="68">
        <f t="shared" si="1"/>
        <v>0</v>
      </c>
    </row>
    <row r="28" spans="1:11" s="67" customFormat="1" x14ac:dyDescent="0.25">
      <c r="A28" s="371">
        <v>21</v>
      </c>
      <c r="B28" s="82">
        <f>'каф ИНО'!B26</f>
        <v>0</v>
      </c>
      <c r="C28" s="83">
        <f>'каф ИНО'!C26</f>
        <v>0</v>
      </c>
      <c r="D28" s="83">
        <f>'каф ИНО'!D26</f>
        <v>0</v>
      </c>
      <c r="E28" s="68">
        <f>'каф ИНО'!E26</f>
        <v>0</v>
      </c>
      <c r="F28" s="317">
        <f>SUM(БД_1год!G30,БД_2!G30,ОД_1!G30,ОД_2!G30,ДВ!G30,Пр_1!G30,Пр_2!G30,курсы!G30,НПЗ!G30)</f>
        <v>0</v>
      </c>
      <c r="G28" s="318">
        <f>SUM(БД_1год!H30,БД_2!H30,ОД_1!H30,ОД_2!H30,ДВ!H30,Пр_1!H30,Пр_2!H30,курсы!H30,НПЗ!H30)</f>
        <v>0</v>
      </c>
      <c r="H28" s="319">
        <f>SUM(БД_1год!I30,БД_2!I30,ОД_1!I30,ОД_2!I30,ДВ!I30,Пр_1!I30,Пр_2!I30,курсы!I30,НПЗ!I30)</f>
        <v>0</v>
      </c>
      <c r="I28" s="320">
        <f>SUM(БД_1год!J30,БД_2!J30,ОД_1!J30,ОД_2!J30,ДВ!J30,Пр_1!J30,Пр_2!J30,курсы!J30,НПЗ!J30)</f>
        <v>0</v>
      </c>
      <c r="J28" s="321">
        <f>SUM(БД_1год!K30,БД_2!K30,ОД_1!K30,ОД_2!K30,ДВ!K30,Пр_1!K30,Пр_2!K30,курсы!K30,НПЗ!K30)</f>
        <v>0</v>
      </c>
      <c r="K28" s="68">
        <f t="shared" si="1"/>
        <v>0</v>
      </c>
    </row>
    <row r="29" spans="1:11" s="67" customFormat="1" x14ac:dyDescent="0.25">
      <c r="A29" s="372">
        <v>22</v>
      </c>
      <c r="B29" s="82">
        <f>'каф ИНО'!B27</f>
        <v>0</v>
      </c>
      <c r="C29" s="83">
        <f>'каф ИНО'!C27</f>
        <v>0</v>
      </c>
      <c r="D29" s="83">
        <f>'каф ИНО'!D27</f>
        <v>0</v>
      </c>
      <c r="E29" s="68">
        <f>'каф ИНО'!E27</f>
        <v>0</v>
      </c>
      <c r="F29" s="317">
        <f>SUM(БД_1год!G31,БД_2!G31,ОД_1!G31,ОД_2!G31,ДВ!G31,Пр_1!G31,Пр_2!G31,курсы!G31,НПЗ!G31)</f>
        <v>0</v>
      </c>
      <c r="G29" s="318">
        <f>SUM(БД_1год!H31,БД_2!H31,ОД_1!H31,ОД_2!H31,ДВ!H31,Пр_1!H31,Пр_2!H31,курсы!H31,НПЗ!H31)</f>
        <v>0</v>
      </c>
      <c r="H29" s="319">
        <f>SUM(БД_1год!I31,БД_2!I31,ОД_1!I31,ОД_2!I31,ДВ!I31,Пр_1!I31,Пр_2!I31,курсы!I31,НПЗ!I31)</f>
        <v>0</v>
      </c>
      <c r="I29" s="320">
        <f>SUM(БД_1год!J31,БД_2!J31,ОД_1!J31,ОД_2!J31,ДВ!J31,Пр_1!J31,Пр_2!J31,курсы!J31,НПЗ!J31)</f>
        <v>0</v>
      </c>
      <c r="J29" s="321">
        <f>SUM(БД_1год!K31,БД_2!K31,ОД_1!K31,ОД_2!K31,ДВ!K31,Пр_1!K31,Пр_2!K31,курсы!K31,НПЗ!K31)</f>
        <v>0</v>
      </c>
      <c r="K29" s="68">
        <f t="shared" si="1"/>
        <v>0</v>
      </c>
    </row>
    <row r="30" spans="1:11" s="67" customFormat="1" x14ac:dyDescent="0.25">
      <c r="A30" s="371">
        <v>23</v>
      </c>
      <c r="B30" s="82">
        <f>'каф ИНО'!B28</f>
        <v>0</v>
      </c>
      <c r="C30" s="83">
        <f>'каф ИНО'!C28</f>
        <v>0</v>
      </c>
      <c r="D30" s="83">
        <f>'каф ИНО'!D28</f>
        <v>0</v>
      </c>
      <c r="E30" s="68">
        <f>'каф ИНО'!E28</f>
        <v>0</v>
      </c>
      <c r="F30" s="317">
        <f>SUM(БД_1год!G32,БД_2!G32,ОД_1!G32,ОД_2!G32,ДВ!G32,Пр_1!G32,Пр_2!G32,курсы!G32,НПЗ!G32)</f>
        <v>0</v>
      </c>
      <c r="G30" s="318">
        <f>SUM(БД_1год!H32,БД_2!H32,ОД_1!H32,ОД_2!H32,ДВ!H32,Пр_1!H32,Пр_2!H32,курсы!H32,НПЗ!H32)</f>
        <v>0</v>
      </c>
      <c r="H30" s="319">
        <f>SUM(БД_1год!I32,БД_2!I32,ОД_1!I32,ОД_2!I32,ДВ!I32,Пр_1!I32,Пр_2!I32,курсы!I32,НПЗ!I32)</f>
        <v>0</v>
      </c>
      <c r="I30" s="320">
        <f>SUM(БД_1год!J32,БД_2!J32,ОД_1!J32,ОД_2!J32,ДВ!J32,Пр_1!J32,Пр_2!J32,курсы!J32,НПЗ!J32)</f>
        <v>0</v>
      </c>
      <c r="J30" s="321">
        <f>SUM(БД_1год!K32,БД_2!K32,ОД_1!K32,ОД_2!K32,ДВ!K32,Пр_1!K32,Пр_2!K32,курсы!K32,НПЗ!K32)</f>
        <v>0</v>
      </c>
      <c r="K30" s="68">
        <f t="shared" si="1"/>
        <v>0</v>
      </c>
    </row>
    <row r="31" spans="1:11" s="67" customFormat="1" x14ac:dyDescent="0.25">
      <c r="A31" s="372">
        <v>24</v>
      </c>
      <c r="B31" s="82">
        <f>'каф ИНО'!B29</f>
        <v>0</v>
      </c>
      <c r="C31" s="83">
        <f>'каф ИНО'!C29</f>
        <v>0</v>
      </c>
      <c r="D31" s="83">
        <f>'каф ИНО'!D29</f>
        <v>0</v>
      </c>
      <c r="E31" s="68">
        <f>'каф ИНО'!E29</f>
        <v>0</v>
      </c>
      <c r="F31" s="317">
        <f>SUM(БД_1год!G33,БД_2!G33,ОД_1!G33,ОД_2!G33,ДВ!G33,Пр_1!G33,Пр_2!G33,курсы!G33,НПЗ!G33)</f>
        <v>0</v>
      </c>
      <c r="G31" s="318">
        <f>SUM(БД_1год!H33,БД_2!H33,ОД_1!H33,ОД_2!H33,ДВ!H33,Пр_1!H33,Пр_2!H33,курсы!H33,НПЗ!H33)</f>
        <v>0</v>
      </c>
      <c r="H31" s="319">
        <f>SUM(БД_1год!I33,БД_2!I33,ОД_1!I33,ОД_2!I33,ДВ!I33,Пр_1!I33,Пр_2!I33,курсы!I33,НПЗ!I33)</f>
        <v>0</v>
      </c>
      <c r="I31" s="320">
        <f>SUM(БД_1год!J33,БД_2!J33,ОД_1!J33,ОД_2!J33,ДВ!J33,Пр_1!J33,Пр_2!J33,курсы!J33,НПЗ!J33)</f>
        <v>0</v>
      </c>
      <c r="J31" s="321">
        <f>SUM(БД_1год!K33,БД_2!K33,ОД_1!K33,ОД_2!K33,ДВ!K33,Пр_1!K33,Пр_2!K33,курсы!K33,НПЗ!K33)</f>
        <v>0</v>
      </c>
      <c r="K31" s="68">
        <f t="shared" si="1"/>
        <v>0</v>
      </c>
    </row>
    <row r="32" spans="1:11" s="67" customFormat="1" ht="15.75" thickBot="1" x14ac:dyDescent="0.3">
      <c r="A32" s="373">
        <v>25</v>
      </c>
      <c r="B32" s="84">
        <f>'каф ИНО'!B30</f>
        <v>0</v>
      </c>
      <c r="C32" s="85">
        <f>'каф ИНО'!C30</f>
        <v>0</v>
      </c>
      <c r="D32" s="85">
        <f>'каф ИНО'!D30</f>
        <v>0</v>
      </c>
      <c r="E32" s="68">
        <f>'каф ИНО'!E30</f>
        <v>0</v>
      </c>
      <c r="F32" s="317">
        <f>SUM(БД_1год!G34,БД_2!G34,ОД_1!G34,ОД_2!G34,ДВ!G34,Пр_1!G34,Пр_2!G34,курсы!G34,НПЗ!G34)</f>
        <v>0</v>
      </c>
      <c r="G32" s="318">
        <f>SUM(БД_1год!H34,БД_2!H34,ОД_1!H34,ОД_2!H34,ДВ!H34,Пр_1!H34,Пр_2!H34,курсы!H34,НПЗ!H34)</f>
        <v>0</v>
      </c>
      <c r="H32" s="319">
        <f>SUM(БД_1год!I34,БД_2!I34,ОД_1!I34,ОД_2!I34,ДВ!I34,Пр_1!I34,Пр_2!I34,курсы!I34,НПЗ!I34)</f>
        <v>0</v>
      </c>
      <c r="I32" s="320">
        <f>SUM(БД_1год!J34,БД_2!J34,ОД_1!J34,ОД_2!J34,ДВ!J34,Пр_1!J34,Пр_2!J34,курсы!J34,НПЗ!J34)</f>
        <v>0</v>
      </c>
      <c r="J32" s="321">
        <f>SUM(БД_1год!K34,БД_2!K34,ОД_1!K34,ОД_2!K34,ДВ!K34,Пр_1!K34,Пр_2!K34,курсы!K34,НПЗ!K34)</f>
        <v>0</v>
      </c>
      <c r="K32" s="68">
        <f>SUM(F32:J32)</f>
        <v>0</v>
      </c>
    </row>
    <row r="33" spans="1:12" ht="15.75" thickBot="1" x14ac:dyDescent="0.3">
      <c r="A33" s="295" t="s">
        <v>20</v>
      </c>
      <c r="B33" s="296"/>
      <c r="C33" s="296"/>
      <c r="D33" s="296"/>
      <c r="E33" s="297"/>
      <c r="F33" s="12">
        <f t="shared" ref="F33:K33" si="2">SUM(F8:F32)</f>
        <v>0</v>
      </c>
      <c r="G33" s="13">
        <f t="shared" si="2"/>
        <v>0</v>
      </c>
      <c r="H33" s="14">
        <f t="shared" si="2"/>
        <v>0</v>
      </c>
      <c r="I33" s="15">
        <f t="shared" si="2"/>
        <v>0</v>
      </c>
      <c r="J33" s="16">
        <f t="shared" si="2"/>
        <v>0</v>
      </c>
      <c r="K33" s="88">
        <f t="shared" si="2"/>
        <v>0</v>
      </c>
      <c r="L33"/>
    </row>
    <row r="34" spans="1:12" x14ac:dyDescent="0.25">
      <c r="B34" s="2"/>
      <c r="C34" s="2"/>
      <c r="D34" s="2"/>
      <c r="E34" s="2"/>
      <c r="F34" s="70"/>
      <c r="G34" s="89"/>
      <c r="H34" s="89"/>
      <c r="I34" s="89"/>
      <c r="J34" s="89"/>
      <c r="K34" s="89"/>
      <c r="L34" s="89"/>
    </row>
    <row r="35" spans="1:12" x14ac:dyDescent="0.25">
      <c r="B35" s="2"/>
      <c r="C35" s="2"/>
      <c r="D35" s="2"/>
      <c r="E35" s="2"/>
      <c r="F35" s="70"/>
      <c r="G35" s="89"/>
      <c r="H35" s="89"/>
      <c r="I35" s="89"/>
      <c r="J35" s="89"/>
      <c r="K35" s="89"/>
      <c r="L35" s="89"/>
    </row>
    <row r="36" spans="1:12" x14ac:dyDescent="0.25">
      <c r="B36" s="2"/>
      <c r="C36" s="2"/>
      <c r="D36" s="2"/>
      <c r="E36" s="2"/>
      <c r="F36" s="70"/>
      <c r="G36" s="89"/>
      <c r="H36" s="89"/>
      <c r="I36" s="89"/>
      <c r="J36" s="89"/>
      <c r="K36" s="89"/>
      <c r="L36" s="89"/>
    </row>
    <row r="37" spans="1:12" x14ac:dyDescent="0.25">
      <c r="B37" s="2"/>
      <c r="C37" s="2"/>
      <c r="D37" s="2"/>
      <c r="E37" s="2"/>
      <c r="F37" s="70"/>
      <c r="G37" s="89"/>
      <c r="H37" s="89"/>
      <c r="I37" s="89"/>
      <c r="J37" s="89"/>
      <c r="K37" s="89"/>
      <c r="L37" s="89"/>
    </row>
    <row r="38" spans="1:12" x14ac:dyDescent="0.25">
      <c r="B38" s="2"/>
      <c r="C38" s="2"/>
      <c r="D38" s="2"/>
      <c r="E38" s="2"/>
      <c r="F38" s="70"/>
      <c r="G38" s="89"/>
      <c r="H38" s="89"/>
      <c r="I38" s="89"/>
      <c r="J38" s="89"/>
      <c r="K38" s="89"/>
      <c r="L38" s="89"/>
    </row>
    <row r="39" spans="1:12" x14ac:dyDescent="0.25">
      <c r="B39" s="2"/>
      <c r="C39" s="2"/>
      <c r="D39" s="2"/>
      <c r="E39" s="2"/>
      <c r="F39" s="70"/>
      <c r="G39" s="89"/>
      <c r="H39" s="89"/>
      <c r="I39" s="89"/>
      <c r="J39" s="89"/>
      <c r="K39" s="89"/>
      <c r="L39" s="89"/>
    </row>
    <row r="40" spans="1:12" x14ac:dyDescent="0.25">
      <c r="B40" s="2"/>
      <c r="C40" s="2"/>
      <c r="D40" s="2"/>
      <c r="E40" s="2"/>
      <c r="F40" s="70"/>
      <c r="G40" s="89"/>
      <c r="H40" s="89"/>
      <c r="I40" s="89"/>
      <c r="J40" s="89"/>
      <c r="K40" s="89"/>
      <c r="L40" s="89"/>
    </row>
    <row r="41" spans="1:12" x14ac:dyDescent="0.25">
      <c r="B41" s="2"/>
      <c r="C41" s="2"/>
      <c r="D41" s="2"/>
      <c r="E41" s="2"/>
      <c r="F41" s="70"/>
      <c r="G41" s="89"/>
      <c r="H41" s="89"/>
      <c r="I41" s="89"/>
      <c r="J41" s="89"/>
      <c r="K41" s="89"/>
      <c r="L41" s="89"/>
    </row>
    <row r="42" spans="1:12" x14ac:dyDescent="0.25">
      <c r="B42" s="2"/>
      <c r="C42" s="2"/>
      <c r="D42" s="2"/>
      <c r="E42" s="2"/>
      <c r="F42" s="70"/>
      <c r="G42" s="89"/>
      <c r="H42" s="89"/>
      <c r="I42" s="89"/>
      <c r="J42" s="89"/>
      <c r="K42" s="89"/>
      <c r="L42" s="89"/>
    </row>
    <row r="43" spans="1:12" x14ac:dyDescent="0.25">
      <c r="B43" s="2"/>
      <c r="C43" s="2"/>
      <c r="D43" s="2"/>
      <c r="E43" s="2"/>
      <c r="F43" s="70"/>
      <c r="G43" s="89"/>
      <c r="H43" s="89"/>
      <c r="I43" s="89"/>
      <c r="J43" s="89"/>
      <c r="K43" s="89"/>
      <c r="L43" s="89"/>
    </row>
    <row r="44" spans="1:12" x14ac:dyDescent="0.25">
      <c r="B44" s="2"/>
      <c r="C44" s="2"/>
      <c r="D44" s="2"/>
      <c r="E44" s="2"/>
      <c r="F44" s="70"/>
      <c r="G44" s="89"/>
      <c r="H44" s="89"/>
      <c r="I44" s="89"/>
      <c r="J44" s="89"/>
      <c r="K44" s="89"/>
      <c r="L44" s="89"/>
    </row>
    <row r="45" spans="1:12" x14ac:dyDescent="0.25">
      <c r="B45" s="2"/>
      <c r="C45" s="2"/>
      <c r="D45" s="2"/>
      <c r="E45" s="2"/>
      <c r="F45" s="70"/>
      <c r="G45" s="89"/>
      <c r="H45" s="89"/>
      <c r="I45" s="89"/>
      <c r="J45" s="89"/>
      <c r="K45" s="89"/>
      <c r="L45" s="89"/>
    </row>
    <row r="46" spans="1:12" x14ac:dyDescent="0.25">
      <c r="B46" s="2"/>
      <c r="C46" s="2"/>
      <c r="D46" s="2"/>
      <c r="E46" s="2"/>
      <c r="F46" s="70"/>
      <c r="G46" s="89"/>
      <c r="H46" s="89"/>
      <c r="I46" s="89"/>
      <c r="J46" s="89"/>
      <c r="K46" s="89"/>
      <c r="L46" s="89"/>
    </row>
    <row r="47" spans="1:12" x14ac:dyDescent="0.25">
      <c r="B47" s="2"/>
      <c r="C47" s="2"/>
      <c r="D47" s="2"/>
      <c r="E47" s="2"/>
      <c r="F47" s="70"/>
      <c r="G47" s="89"/>
      <c r="H47" s="89"/>
      <c r="I47" s="89"/>
      <c r="J47" s="89"/>
      <c r="K47" s="89"/>
      <c r="L47" s="89"/>
    </row>
    <row r="48" spans="1:12" x14ac:dyDescent="0.25">
      <c r="B48" s="2"/>
      <c r="C48" s="2"/>
      <c r="D48" s="2"/>
      <c r="E48" s="2"/>
      <c r="F48" s="70"/>
      <c r="G48" s="89"/>
      <c r="H48" s="89"/>
      <c r="I48" s="89"/>
      <c r="J48" s="89"/>
      <c r="K48" s="89"/>
      <c r="L48" s="89"/>
    </row>
    <row r="49" spans="2:12" x14ac:dyDescent="0.25">
      <c r="B49" s="2"/>
      <c r="C49" s="2"/>
      <c r="D49" s="2"/>
      <c r="E49" s="2"/>
      <c r="F49" s="70"/>
      <c r="G49" s="89"/>
      <c r="H49" s="89"/>
      <c r="I49" s="89"/>
      <c r="J49" s="89"/>
      <c r="K49" s="89"/>
      <c r="L49" s="89"/>
    </row>
    <row r="50" spans="2:12" x14ac:dyDescent="0.25">
      <c r="B50" s="2"/>
      <c r="C50" s="2"/>
      <c r="D50" s="2"/>
      <c r="E50" s="2"/>
      <c r="F50" s="70"/>
      <c r="G50" s="89"/>
      <c r="H50" s="89"/>
      <c r="I50" s="89"/>
      <c r="J50" s="89"/>
      <c r="K50" s="89"/>
      <c r="L50" s="89"/>
    </row>
    <row r="51" spans="2:12" x14ac:dyDescent="0.25">
      <c r="B51" s="2"/>
      <c r="C51" s="2"/>
      <c r="D51" s="2"/>
      <c r="E51" s="2"/>
      <c r="F51" s="70"/>
      <c r="G51" s="89"/>
      <c r="H51" s="89"/>
      <c r="I51" s="89"/>
      <c r="J51" s="89"/>
      <c r="K51" s="89"/>
      <c r="L51" s="89"/>
    </row>
    <row r="52" spans="2:12" x14ac:dyDescent="0.25">
      <c r="B52" s="2"/>
      <c r="C52" s="2"/>
      <c r="D52" s="2"/>
      <c r="E52" s="2"/>
      <c r="F52" s="70"/>
      <c r="G52" s="89"/>
      <c r="H52" s="89"/>
      <c r="I52" s="89"/>
      <c r="J52" s="89"/>
      <c r="K52" s="89"/>
      <c r="L52" s="89"/>
    </row>
    <row r="53" spans="2:12" x14ac:dyDescent="0.25">
      <c r="B53" s="2"/>
      <c r="C53" s="2"/>
      <c r="D53" s="2"/>
      <c r="E53" s="2"/>
      <c r="F53" s="70"/>
      <c r="G53" s="89"/>
      <c r="H53" s="89"/>
      <c r="I53" s="89"/>
      <c r="J53" s="89"/>
      <c r="K53" s="89"/>
      <c r="L53" s="89"/>
    </row>
  </sheetData>
  <sheetProtection password="C0C1" sheet="1" objects="1" scenarios="1" sort="0" autoFilter="0"/>
  <mergeCells count="13">
    <mergeCell ref="K6:K7"/>
    <mergeCell ref="A33:E33"/>
    <mergeCell ref="C2:E2"/>
    <mergeCell ref="F2:J2"/>
    <mergeCell ref="C1:J1"/>
    <mergeCell ref="C3:J3"/>
    <mergeCell ref="C4:J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E56607"/>
  </sheetPr>
  <dimension ref="A1:M53"/>
  <sheetViews>
    <sheetView showZeros="0" zoomScale="70" zoomScaleNormal="70" workbookViewId="0">
      <selection activeCell="M37" sqref="M37:M45"/>
    </sheetView>
  </sheetViews>
  <sheetFormatPr defaultRowHeight="15" x14ac:dyDescent="0.25"/>
  <cols>
    <col min="1" max="1" width="7" style="86" customWidth="1"/>
    <col min="2" max="2" width="21.7109375" customWidth="1"/>
    <col min="3" max="3" width="19.7109375" bestFit="1" customWidth="1"/>
    <col min="4" max="4" width="14.140625" customWidth="1"/>
    <col min="6" max="6" width="10.42578125" style="86" customWidth="1"/>
    <col min="13" max="13" width="20.140625" customWidth="1"/>
    <col min="14" max="14" width="17.28515625" customWidth="1"/>
  </cols>
  <sheetData>
    <row r="1" spans="1:13" ht="21" x14ac:dyDescent="0.25">
      <c r="C1" s="299" t="s">
        <v>119</v>
      </c>
      <c r="D1" s="299"/>
      <c r="E1" s="299"/>
      <c r="F1" s="299"/>
      <c r="G1" s="299"/>
      <c r="H1" s="299"/>
      <c r="I1" s="299"/>
      <c r="J1" s="299"/>
      <c r="K1" s="3"/>
      <c r="L1" s="3"/>
    </row>
    <row r="2" spans="1:13" ht="24.75" customHeight="1" x14ac:dyDescent="0.25">
      <c r="C2" s="67"/>
      <c r="D2" s="286" t="str">
        <f>'каф ИНО'!I2</f>
        <v>2024/2025</v>
      </c>
      <c r="E2" s="286"/>
      <c r="F2" s="96" t="s">
        <v>67</v>
      </c>
      <c r="G2" s="96"/>
      <c r="H2" s="96"/>
      <c r="I2" s="96"/>
      <c r="J2" s="96"/>
      <c r="K2" s="116"/>
      <c r="L2" s="96"/>
    </row>
    <row r="3" spans="1:13" x14ac:dyDescent="0.25">
      <c r="C3" s="300" t="s">
        <v>24</v>
      </c>
      <c r="D3" s="300"/>
      <c r="E3" s="300"/>
      <c r="F3" s="300"/>
      <c r="G3" s="300"/>
      <c r="H3" s="300"/>
      <c r="I3" s="300"/>
      <c r="J3" s="300"/>
      <c r="K3" s="3"/>
      <c r="L3" s="3"/>
    </row>
    <row r="4" spans="1:13" ht="21" x14ac:dyDescent="0.25">
      <c r="C4" s="301">
        <f>'каф ИНО'!C2</f>
        <v>0</v>
      </c>
      <c r="D4" s="301"/>
      <c r="E4" s="301"/>
      <c r="F4" s="301"/>
      <c r="G4" s="301"/>
      <c r="H4" s="301"/>
      <c r="I4" s="301"/>
      <c r="J4" s="301"/>
      <c r="K4" s="3"/>
      <c r="L4" s="3"/>
    </row>
    <row r="5" spans="1:13" ht="15.75" thickBot="1" x14ac:dyDescent="0.3">
      <c r="F5" s="62"/>
    </row>
    <row r="6" spans="1:13" ht="15" customHeight="1" x14ac:dyDescent="0.25">
      <c r="A6" s="302" t="s">
        <v>31</v>
      </c>
      <c r="B6" s="220" t="s">
        <v>58</v>
      </c>
      <c r="C6" s="213" t="s">
        <v>59</v>
      </c>
      <c r="D6" s="223" t="s">
        <v>64</v>
      </c>
      <c r="E6" s="214" t="s">
        <v>61</v>
      </c>
      <c r="F6" s="291" t="s">
        <v>34</v>
      </c>
      <c r="G6" s="292"/>
      <c r="H6" s="292"/>
      <c r="I6" s="292"/>
      <c r="J6" s="292"/>
      <c r="K6" s="292"/>
      <c r="L6" s="293"/>
      <c r="M6" s="209" t="s">
        <v>33</v>
      </c>
    </row>
    <row r="7" spans="1:13" ht="15.75" thickBot="1" x14ac:dyDescent="0.3">
      <c r="A7" s="302"/>
      <c r="B7" s="221"/>
      <c r="C7" s="222"/>
      <c r="D7" s="224"/>
      <c r="E7" s="225"/>
      <c r="F7" s="32" t="s">
        <v>7</v>
      </c>
      <c r="G7" s="15" t="s">
        <v>8</v>
      </c>
      <c r="H7" s="17" t="s">
        <v>9</v>
      </c>
      <c r="I7" s="14" t="s">
        <v>10</v>
      </c>
      <c r="J7" s="13" t="s">
        <v>11</v>
      </c>
      <c r="K7" s="33" t="s">
        <v>12</v>
      </c>
      <c r="L7" s="33" t="s">
        <v>122</v>
      </c>
      <c r="M7" s="210"/>
    </row>
    <row r="8" spans="1:13" s="67" customFormat="1" x14ac:dyDescent="0.25">
      <c r="A8" s="68">
        <v>1</v>
      </c>
      <c r="B8" s="82">
        <f>'каф ИНО'!B6</f>
        <v>0</v>
      </c>
      <c r="C8" s="83">
        <f>'каф ИНО'!C6</f>
        <v>0</v>
      </c>
      <c r="D8" s="83">
        <f>'каф ИНО'!D6</f>
        <v>0</v>
      </c>
      <c r="E8" s="68">
        <f>'каф ИНО'!E6</f>
        <v>0</v>
      </c>
      <c r="F8" s="313">
        <f>SUM(БД_1год!L10,БД_2!L10,ОД_1!L10,ОД_2!L10,ДВ!L10,Пр_1!L10,Пр_2!L10,курсы!L10,НПЗ!L10)</f>
        <v>0</v>
      </c>
      <c r="G8" s="311">
        <f>SUM(БД_1год!M10,БД_2!M10,ОД_1!M10,ОД_2!M10,ДВ!M10,Пр_1!M10,Пр_2!M10,курсы!M10,НПЗ!M10)</f>
        <v>0</v>
      </c>
      <c r="H8" s="314">
        <f>SUM(БД_1год!N10,БД_2!N10,ОД_1!N10,ОД_2!N10,ДВ!N10,Пр_1!N10,Пр_2!N10,курсы!N10,НПЗ!N10)</f>
        <v>0</v>
      </c>
      <c r="I8" s="310">
        <f>SUM(БД_1год!O10,БД_2!O10,ОД_1!O10,ОД_2!O10,ДВ!O10,Пр_1!O10,Пр_2!O10,курсы!O10,НПЗ!O10)</f>
        <v>0</v>
      </c>
      <c r="J8" s="309">
        <f>SUM(БД_1год!P10,БД_2!P10,ОД_1!P10,ОД_2!P10,ДВ!P10,Пр_1!P10,Пр_2!P10,курсы!P10,НПЗ!P10)</f>
        <v>0</v>
      </c>
      <c r="K8" s="308">
        <f>SUM(БД_1год!Q10,БД_2!Q10,ОД_1!Q10,ОД_2!Q10,ДВ!Q10,Пр_1!Q10,Пр_2!Q10,курсы!Q10,НПЗ!Q10)</f>
        <v>0</v>
      </c>
      <c r="L8" s="308">
        <f>SUM(БД_1год!R10,БД_2!R10,ОД_1!R10,ОД_2!R10,ДВ!R10,Пр_1!R10,Пр_2!R10,курсы!R10,НПЗ!R10)</f>
        <v>0</v>
      </c>
      <c r="M8" s="203">
        <f>SUM(F8:L8)</f>
        <v>0</v>
      </c>
    </row>
    <row r="9" spans="1:13" s="67" customFormat="1" x14ac:dyDescent="0.25">
      <c r="A9" s="68">
        <v>2</v>
      </c>
      <c r="B9" s="82">
        <f>'каф ИНО'!B7</f>
        <v>0</v>
      </c>
      <c r="C9" s="83">
        <f>'каф ИНО'!C7</f>
        <v>0</v>
      </c>
      <c r="D9" s="83">
        <f>'каф ИНО'!D7</f>
        <v>0</v>
      </c>
      <c r="E9" s="68">
        <f>'каф ИНО'!E7</f>
        <v>0</v>
      </c>
      <c r="F9" s="313">
        <f>SUM(БД_1год!L11,БД_2!L11,ОД_1!L11,ОД_2!L11,ДВ!L11,Пр_1!L11,Пр_2!L11,курсы!L11,НПЗ!L11)</f>
        <v>0</v>
      </c>
      <c r="G9" s="311">
        <f>SUM(БД_1год!M11,БД_2!M11,ОД_1!M11,ОД_2!M11,ДВ!M11,Пр_1!M11,Пр_2!M11,курсы!M11,НПЗ!M11)</f>
        <v>0</v>
      </c>
      <c r="H9" s="314">
        <f>SUM(БД_1год!N11,БД_2!N11,ОД_1!N11,ОД_2!N11,ДВ!N11,Пр_1!N11,Пр_2!N11,курсы!N11,НПЗ!N11)</f>
        <v>0</v>
      </c>
      <c r="I9" s="310">
        <f>SUM(БД_1год!O11,БД_2!O11,ОД_1!O11,ОД_2!O11,ДВ!O11,Пр_1!O11,Пр_2!O11,курсы!O11,НПЗ!O11)</f>
        <v>0</v>
      </c>
      <c r="J9" s="309">
        <f>SUM(БД_1год!P11,БД_2!P11,ОД_1!P11,ОД_2!P11,ДВ!P11,Пр_1!P11,Пр_2!P11,курсы!P11,НПЗ!P11)</f>
        <v>0</v>
      </c>
      <c r="K9" s="308">
        <f>SUM(БД_1год!Q11,БД_2!Q11,ОД_1!Q11,ОД_2!Q11,ДВ!Q11,Пр_1!Q11,Пр_2!Q11,курсы!Q11,НПЗ!Q11)</f>
        <v>0</v>
      </c>
      <c r="L9" s="308">
        <f>SUM(БД_1год!R11,БД_2!R11,ОД_1!R11,ОД_2!R11,ДВ!R11,Пр_1!R11,Пр_2!R11,курсы!R11,НПЗ!R11)</f>
        <v>0</v>
      </c>
      <c r="M9" s="203">
        <f>SUM(F9:L9)</f>
        <v>0</v>
      </c>
    </row>
    <row r="10" spans="1:13" s="67" customFormat="1" x14ac:dyDescent="0.25">
      <c r="A10" s="68">
        <v>3</v>
      </c>
      <c r="B10" s="82">
        <f>'каф ИНО'!B8</f>
        <v>0</v>
      </c>
      <c r="C10" s="83">
        <f>'каф ИНО'!C8</f>
        <v>0</v>
      </c>
      <c r="D10" s="83">
        <f>'каф ИНО'!D8</f>
        <v>0</v>
      </c>
      <c r="E10" s="68">
        <f>'каф ИНО'!E8</f>
        <v>0</v>
      </c>
      <c r="F10" s="313">
        <f>SUM(БД_1год!L12,БД_2!L12,ОД_1!L12,ОД_2!L12,ДВ!L12,Пр_1!L12,Пр_2!L12,курсы!L12,НПЗ!L12)</f>
        <v>0</v>
      </c>
      <c r="G10" s="311">
        <f>SUM(БД_1год!M12,БД_2!M12,ОД_1!M12,ОД_2!M12,ДВ!M12,Пр_1!M12,Пр_2!M12,курсы!M12,НПЗ!M12)</f>
        <v>0</v>
      </c>
      <c r="H10" s="314">
        <f>SUM(БД_1год!N12,БД_2!N12,ОД_1!N12,ОД_2!N12,ДВ!N12,Пр_1!N12,Пр_2!N12,курсы!N12,НПЗ!N12)</f>
        <v>0</v>
      </c>
      <c r="I10" s="310">
        <f>SUM(БД_1год!O12,БД_2!O12,ОД_1!O12,ОД_2!O12,ДВ!O12,Пр_1!O12,Пр_2!O12,курсы!O12,НПЗ!O12)</f>
        <v>0</v>
      </c>
      <c r="J10" s="309">
        <f>SUM(БД_1год!P12,БД_2!P12,ОД_1!P12,ОД_2!P12,ДВ!P12,Пр_1!P12,Пр_2!P12,курсы!P12,НПЗ!P12)</f>
        <v>0</v>
      </c>
      <c r="K10" s="308">
        <f>SUM(БД_1год!Q12,БД_2!Q12,ОД_1!Q12,ОД_2!Q12,ДВ!Q12,Пр_1!Q12,Пр_2!Q12,курсы!Q12,НПЗ!Q12)</f>
        <v>0</v>
      </c>
      <c r="L10" s="308">
        <f>SUM(БД_1год!R12,БД_2!R12,ОД_1!R12,ОД_2!R12,ДВ!R12,Пр_1!R12,Пр_2!R12,курсы!R12,НПЗ!R12)</f>
        <v>0</v>
      </c>
      <c r="M10" s="203">
        <f t="shared" ref="M10:M32" si="0">SUM(F10:L10)</f>
        <v>0</v>
      </c>
    </row>
    <row r="11" spans="1:13" s="67" customFormat="1" x14ac:dyDescent="0.25">
      <c r="A11" s="68">
        <v>4</v>
      </c>
      <c r="B11" s="82">
        <f>'каф ИНО'!B9</f>
        <v>0</v>
      </c>
      <c r="C11" s="83">
        <f>'каф ИНО'!C9</f>
        <v>0</v>
      </c>
      <c r="D11" s="83">
        <f>'каф ИНО'!D9</f>
        <v>0</v>
      </c>
      <c r="E11" s="68">
        <f>'каф ИНО'!E9</f>
        <v>0</v>
      </c>
      <c r="F11" s="313">
        <f>SUM(БД_1год!L13,БД_2!L13,ОД_1!L13,ОД_2!L13,ДВ!L13,Пр_1!L13,Пр_2!L13,курсы!L13,НПЗ!L13)</f>
        <v>0</v>
      </c>
      <c r="G11" s="311">
        <f>SUM(БД_1год!M13,БД_2!M13,ОД_1!M13,ОД_2!M13,ДВ!M13,Пр_1!M13,Пр_2!M13,курсы!M13,НПЗ!M13)</f>
        <v>0</v>
      </c>
      <c r="H11" s="314">
        <f>SUM(БД_1год!N13,БД_2!N13,ОД_1!N13,ОД_2!N13,ДВ!N13,Пр_1!N13,Пр_2!N13,курсы!N13,НПЗ!N13)</f>
        <v>0</v>
      </c>
      <c r="I11" s="310">
        <f>SUM(БД_1год!O13,БД_2!O13,ОД_1!O13,ОД_2!O13,ДВ!O13,Пр_1!O13,Пр_2!O13,курсы!O13,НПЗ!O13)</f>
        <v>0</v>
      </c>
      <c r="J11" s="309">
        <f>SUM(БД_1год!P13,БД_2!P13,ОД_1!P13,ОД_2!P13,ДВ!P13,Пр_1!P13,Пр_2!P13,курсы!P13,НПЗ!P13)</f>
        <v>0</v>
      </c>
      <c r="K11" s="308">
        <f>SUM(БД_1год!Q13,БД_2!Q13,ОД_1!Q13,ОД_2!Q13,ДВ!Q13,Пр_1!Q13,Пр_2!Q13,курсы!Q13,НПЗ!Q13)</f>
        <v>0</v>
      </c>
      <c r="L11" s="308">
        <f>SUM(БД_1год!R13,БД_2!R13,ОД_1!R13,ОД_2!R13,ДВ!R13,Пр_1!R13,Пр_2!R13,курсы!R13,НПЗ!R13)</f>
        <v>0</v>
      </c>
      <c r="M11" s="203">
        <f t="shared" si="0"/>
        <v>0</v>
      </c>
    </row>
    <row r="12" spans="1:13" s="67" customFormat="1" x14ac:dyDescent="0.25">
      <c r="A12" s="68">
        <v>5</v>
      </c>
      <c r="B12" s="82">
        <f>'каф ИНО'!B10</f>
        <v>0</v>
      </c>
      <c r="C12" s="83">
        <f>'каф ИНО'!C10</f>
        <v>0</v>
      </c>
      <c r="D12" s="83">
        <f>'каф ИНО'!D10</f>
        <v>0</v>
      </c>
      <c r="E12" s="68">
        <f>'каф ИНО'!E10</f>
        <v>0</v>
      </c>
      <c r="F12" s="313">
        <f>SUM(БД_1год!L14,БД_2!L14,ОД_1!L14,ОД_2!L14,ДВ!L14,Пр_1!L14,Пр_2!L14,курсы!L14,НПЗ!L14)</f>
        <v>0</v>
      </c>
      <c r="G12" s="311">
        <f>SUM(БД_1год!M14,БД_2!M14,ОД_1!M14,ОД_2!M14,ДВ!M14,Пр_1!M14,Пр_2!M14,курсы!M14,НПЗ!M14)</f>
        <v>0</v>
      </c>
      <c r="H12" s="314">
        <f>SUM(БД_1год!N14,БД_2!N14,ОД_1!N14,ОД_2!N14,ДВ!N14,Пр_1!N14,Пр_2!N14,курсы!N14,НПЗ!N14)</f>
        <v>0</v>
      </c>
      <c r="I12" s="310">
        <f>SUM(БД_1год!O14,БД_2!O14,ОД_1!O14,ОД_2!O14,ДВ!O14,Пр_1!O14,Пр_2!O14,курсы!O14,НПЗ!O14)</f>
        <v>0</v>
      </c>
      <c r="J12" s="309">
        <f>SUM(БД_1год!P14,БД_2!P14,ОД_1!P14,ОД_2!P14,ДВ!P14,Пр_1!P14,Пр_2!P14,курсы!P14,НПЗ!P14)</f>
        <v>0</v>
      </c>
      <c r="K12" s="308">
        <f>SUM(БД_1год!Q14,БД_2!Q14,ОД_1!Q14,ОД_2!Q14,ДВ!Q14,Пр_1!Q14,Пр_2!Q14,курсы!Q14,НПЗ!Q14)</f>
        <v>0</v>
      </c>
      <c r="L12" s="308">
        <f>SUM(БД_1год!R14,БД_2!R14,ОД_1!R14,ОД_2!R14,ДВ!R14,Пр_1!R14,Пр_2!R14,курсы!R14,НПЗ!R14)</f>
        <v>0</v>
      </c>
      <c r="M12" s="203">
        <f t="shared" si="0"/>
        <v>0</v>
      </c>
    </row>
    <row r="13" spans="1:13" s="67" customFormat="1" x14ac:dyDescent="0.25">
      <c r="A13" s="68">
        <v>6</v>
      </c>
      <c r="B13" s="82">
        <f>'каф ИНО'!B11</f>
        <v>0</v>
      </c>
      <c r="C13" s="83">
        <f>'каф ИНО'!C11</f>
        <v>0</v>
      </c>
      <c r="D13" s="83">
        <f>'каф ИНО'!D11</f>
        <v>0</v>
      </c>
      <c r="E13" s="68">
        <f>'каф ИНО'!E11</f>
        <v>0</v>
      </c>
      <c r="F13" s="313">
        <f>SUM(БД_1год!L15,БД_2!L15,ОД_1!L15,ОД_2!L15,ДВ!L15,Пр_1!L15,Пр_2!L15,курсы!L15,НПЗ!L15)</f>
        <v>0</v>
      </c>
      <c r="G13" s="311">
        <f>SUM(БД_1год!M15,БД_2!M15,ОД_1!M15,ОД_2!M15,ДВ!M15,Пр_1!M15,Пр_2!M15,курсы!M15,НПЗ!M15)</f>
        <v>0</v>
      </c>
      <c r="H13" s="314">
        <f>SUM(БД_1год!N15,БД_2!N15,ОД_1!N15,ОД_2!N15,ДВ!N15,Пр_1!N15,Пр_2!N15,курсы!N15,НПЗ!N15)</f>
        <v>0</v>
      </c>
      <c r="I13" s="310">
        <f>SUM(БД_1год!O15,БД_2!O15,ОД_1!O15,ОД_2!O15,ДВ!O15,Пр_1!O15,Пр_2!O15,курсы!O15,НПЗ!O15)</f>
        <v>0</v>
      </c>
      <c r="J13" s="309">
        <f>SUM(БД_1год!P15,БД_2!P15,ОД_1!P15,ОД_2!P15,ДВ!P15,Пр_1!P15,Пр_2!P15,курсы!P15,НПЗ!P15)</f>
        <v>0</v>
      </c>
      <c r="K13" s="308">
        <f>SUM(БД_1год!Q15,БД_2!Q15,ОД_1!Q15,ОД_2!Q15,ДВ!Q15,Пр_1!Q15,Пр_2!Q15,курсы!Q15,НПЗ!Q15)</f>
        <v>0</v>
      </c>
      <c r="L13" s="308">
        <f>SUM(БД_1год!R15,БД_2!R15,ОД_1!R15,ОД_2!R15,ДВ!R15,Пр_1!R15,Пр_2!R15,курсы!R15,НПЗ!R15)</f>
        <v>0</v>
      </c>
      <c r="M13" s="203">
        <f t="shared" si="0"/>
        <v>0</v>
      </c>
    </row>
    <row r="14" spans="1:13" s="67" customFormat="1" x14ac:dyDescent="0.25">
      <c r="A14" s="68">
        <v>7</v>
      </c>
      <c r="B14" s="82">
        <f>'каф ИНО'!B12</f>
        <v>0</v>
      </c>
      <c r="C14" s="83">
        <f>'каф ИНО'!C12</f>
        <v>0</v>
      </c>
      <c r="D14" s="83">
        <f>'каф ИНО'!D12</f>
        <v>0</v>
      </c>
      <c r="E14" s="68">
        <f>'каф ИНО'!E12</f>
        <v>0</v>
      </c>
      <c r="F14" s="313">
        <f>SUM(БД_1год!L16,БД_2!L16,ОД_1!L16,ОД_2!L16,ДВ!L16,Пр_1!L16,Пр_2!L16,курсы!L16,НПЗ!L16)</f>
        <v>0</v>
      </c>
      <c r="G14" s="311">
        <f>SUM(БД_1год!M16,БД_2!M16,ОД_1!M16,ОД_2!M16,ДВ!M16,Пр_1!M16,Пр_2!M16,курсы!M16,НПЗ!M16)</f>
        <v>0</v>
      </c>
      <c r="H14" s="314">
        <f>SUM(БД_1год!N16,БД_2!N16,ОД_1!N16,ОД_2!N16,ДВ!N16,Пр_1!N16,Пр_2!N16,курсы!N16,НПЗ!N16)</f>
        <v>0</v>
      </c>
      <c r="I14" s="310">
        <f>SUM(БД_1год!O16,БД_2!O16,ОД_1!O16,ОД_2!O16,ДВ!O16,Пр_1!O16,Пр_2!O16,курсы!O16,НПЗ!O16)</f>
        <v>0</v>
      </c>
      <c r="J14" s="309">
        <f>SUM(БД_1год!P16,БД_2!P16,ОД_1!P16,ОД_2!P16,ДВ!P16,Пр_1!P16,Пр_2!P16,курсы!P16,НПЗ!P16)</f>
        <v>0</v>
      </c>
      <c r="K14" s="308">
        <f>SUM(БД_1год!Q16,БД_2!Q16,ОД_1!Q16,ОД_2!Q16,ДВ!Q16,Пр_1!Q16,Пр_2!Q16,курсы!Q16,НПЗ!Q16)</f>
        <v>0</v>
      </c>
      <c r="L14" s="308">
        <f>SUM(БД_1год!R16,БД_2!R16,ОД_1!R16,ОД_2!R16,ДВ!R16,Пр_1!R16,Пр_2!R16,курсы!R16,НПЗ!R16)</f>
        <v>0</v>
      </c>
      <c r="M14" s="203">
        <f t="shared" si="0"/>
        <v>0</v>
      </c>
    </row>
    <row r="15" spans="1:13" s="67" customFormat="1" x14ac:dyDescent="0.25">
      <c r="A15" s="68">
        <v>8</v>
      </c>
      <c r="B15" s="82">
        <f>'каф ИНО'!B13</f>
        <v>0</v>
      </c>
      <c r="C15" s="83">
        <f>'каф ИНО'!C13</f>
        <v>0</v>
      </c>
      <c r="D15" s="83">
        <f>'каф ИНО'!D13</f>
        <v>0</v>
      </c>
      <c r="E15" s="68">
        <f>'каф ИНО'!E13</f>
        <v>0</v>
      </c>
      <c r="F15" s="313">
        <f>SUM(БД_1год!L17,БД_2!L17,ОД_1!L17,ОД_2!L17,ДВ!L17,Пр_1!L17,Пр_2!L17,курсы!L17,НПЗ!L17)</f>
        <v>0</v>
      </c>
      <c r="G15" s="311">
        <f>SUM(БД_1год!M17,БД_2!M17,ОД_1!M17,ОД_2!M17,ДВ!M17,Пр_1!M17,Пр_2!M17,курсы!M17,НПЗ!M17)</f>
        <v>0</v>
      </c>
      <c r="H15" s="314">
        <f>SUM(БД_1год!N17,БД_2!N17,ОД_1!N17,ОД_2!N17,ДВ!N17,Пр_1!N17,Пр_2!N17,курсы!N17,НПЗ!N17)</f>
        <v>0</v>
      </c>
      <c r="I15" s="310">
        <f>SUM(БД_1год!O17,БД_2!O17,ОД_1!O17,ОД_2!O17,ДВ!O17,Пр_1!O17,Пр_2!O17,курсы!O17,НПЗ!O17)</f>
        <v>0</v>
      </c>
      <c r="J15" s="309">
        <f>SUM(БД_1год!P17,БД_2!P17,ОД_1!P17,ОД_2!P17,ДВ!P17,Пр_1!P17,Пр_2!P17,курсы!P17,НПЗ!P17)</f>
        <v>0</v>
      </c>
      <c r="K15" s="308">
        <f>SUM(БД_1год!Q17,БД_2!Q17,ОД_1!Q17,ОД_2!Q17,ДВ!Q17,Пр_1!Q17,Пр_2!Q17,курсы!Q17,НПЗ!Q17)</f>
        <v>0</v>
      </c>
      <c r="L15" s="308">
        <f>SUM(БД_1год!R17,БД_2!R17,ОД_1!R17,ОД_2!R17,ДВ!R17,Пр_1!R17,Пр_2!R17,курсы!R17,НПЗ!R17)</f>
        <v>0</v>
      </c>
      <c r="M15" s="203">
        <f t="shared" si="0"/>
        <v>0</v>
      </c>
    </row>
    <row r="16" spans="1:13" s="67" customFormat="1" x14ac:dyDescent="0.25">
      <c r="A16" s="68">
        <v>9</v>
      </c>
      <c r="B16" s="82">
        <f>'каф ИНО'!B14</f>
        <v>0</v>
      </c>
      <c r="C16" s="83">
        <f>'каф ИНО'!C14</f>
        <v>0</v>
      </c>
      <c r="D16" s="83">
        <f>'каф ИНО'!D14</f>
        <v>0</v>
      </c>
      <c r="E16" s="68">
        <f>'каф ИНО'!E14</f>
        <v>0</v>
      </c>
      <c r="F16" s="313">
        <f>SUM(БД_1год!L18,БД_2!L18,ОД_1!L18,ОД_2!L18,ДВ!L18,Пр_1!L18,Пр_2!L18,курсы!L18,НПЗ!L18)</f>
        <v>0</v>
      </c>
      <c r="G16" s="311">
        <f>SUM(БД_1год!M18,БД_2!M18,ОД_1!M18,ОД_2!M18,ДВ!M18,Пр_1!M18,Пр_2!M18,курсы!M18,НПЗ!M18)</f>
        <v>0</v>
      </c>
      <c r="H16" s="314">
        <f>SUM(БД_1год!N18,БД_2!N18,ОД_1!N18,ОД_2!N18,ДВ!N18,Пр_1!N18,Пр_2!N18,курсы!N18,НПЗ!N18)</f>
        <v>0</v>
      </c>
      <c r="I16" s="310">
        <f>SUM(БД_1год!O18,БД_2!O18,ОД_1!O18,ОД_2!O18,ДВ!O18,Пр_1!O18,Пр_2!O18,курсы!O18,НПЗ!O18)</f>
        <v>0</v>
      </c>
      <c r="J16" s="309">
        <f>SUM(БД_1год!P18,БД_2!P18,ОД_1!P18,ОД_2!P18,ДВ!P18,Пр_1!P18,Пр_2!P18,курсы!P18,НПЗ!P18)</f>
        <v>0</v>
      </c>
      <c r="K16" s="308">
        <f>SUM(БД_1год!Q18,БД_2!Q18,ОД_1!Q18,ОД_2!Q18,ДВ!Q18,Пр_1!Q18,Пр_2!Q18,курсы!Q18,НПЗ!Q18)</f>
        <v>0</v>
      </c>
      <c r="L16" s="308">
        <f>SUM(БД_1год!R18,БД_2!R18,ОД_1!R18,ОД_2!R18,ДВ!R18,Пр_1!R18,Пр_2!R18,курсы!R18,НПЗ!R18)</f>
        <v>0</v>
      </c>
      <c r="M16" s="203">
        <f t="shared" si="0"/>
        <v>0</v>
      </c>
    </row>
    <row r="17" spans="1:13" s="67" customFormat="1" x14ac:dyDescent="0.25">
      <c r="A17" s="68">
        <v>10</v>
      </c>
      <c r="B17" s="82">
        <f>'каф ИНО'!B15</f>
        <v>0</v>
      </c>
      <c r="C17" s="83">
        <f>'каф ИНО'!C15</f>
        <v>0</v>
      </c>
      <c r="D17" s="83">
        <f>'каф ИНО'!D15</f>
        <v>0</v>
      </c>
      <c r="E17" s="68">
        <f>'каф ИНО'!E15</f>
        <v>0</v>
      </c>
      <c r="F17" s="313">
        <f>SUM(БД_1год!L19,БД_2!L19,ОД_1!L19,ОД_2!L19,ДВ!L19,Пр_1!L19,Пр_2!L19,курсы!L19,НПЗ!L19)</f>
        <v>0</v>
      </c>
      <c r="G17" s="311">
        <f>SUM(БД_1год!M19,БД_2!M19,ОД_1!M19,ОД_2!M19,ДВ!M19,Пр_1!M19,Пр_2!M19,курсы!M19,НПЗ!M19)</f>
        <v>0</v>
      </c>
      <c r="H17" s="314">
        <f>SUM(БД_1год!N19,БД_2!N19,ОД_1!N19,ОД_2!N19,ДВ!N19,Пр_1!N19,Пр_2!N19,курсы!N19,НПЗ!N19)</f>
        <v>0</v>
      </c>
      <c r="I17" s="310">
        <f>SUM(БД_1год!O19,БД_2!O19,ОД_1!O19,ОД_2!O19,ДВ!O19,Пр_1!O19,Пр_2!O19,курсы!O19,НПЗ!O19)</f>
        <v>0</v>
      </c>
      <c r="J17" s="309">
        <f>SUM(БД_1год!P19,БД_2!P19,ОД_1!P19,ОД_2!P19,ДВ!P19,Пр_1!P19,Пр_2!P19,курсы!P19,НПЗ!P19)</f>
        <v>0</v>
      </c>
      <c r="K17" s="308">
        <f>SUM(БД_1год!Q19,БД_2!Q19,ОД_1!Q19,ОД_2!Q19,ДВ!Q19,Пр_1!Q19,Пр_2!Q19,курсы!Q19,НПЗ!Q19)</f>
        <v>0</v>
      </c>
      <c r="L17" s="308">
        <f>SUM(БД_1год!R19,БД_2!R19,ОД_1!R19,ОД_2!R19,ДВ!R19,Пр_1!R19,Пр_2!R19,курсы!R19,НПЗ!R19)</f>
        <v>0</v>
      </c>
      <c r="M17" s="203">
        <f t="shared" si="0"/>
        <v>0</v>
      </c>
    </row>
    <row r="18" spans="1:13" s="67" customFormat="1" x14ac:dyDescent="0.25">
      <c r="A18" s="68">
        <v>11</v>
      </c>
      <c r="B18" s="82">
        <f>'каф ИНО'!B16</f>
        <v>0</v>
      </c>
      <c r="C18" s="83">
        <f>'каф ИНО'!C16</f>
        <v>0</v>
      </c>
      <c r="D18" s="83">
        <f>'каф ИНО'!D16</f>
        <v>0</v>
      </c>
      <c r="E18" s="68">
        <f>'каф ИНО'!E16</f>
        <v>0</v>
      </c>
      <c r="F18" s="313">
        <f>SUM(БД_1год!L20,БД_2!L20,ОД_1!L20,ОД_2!L20,ДВ!L20,Пр_1!L20,Пр_2!L20,курсы!L20,НПЗ!L20)</f>
        <v>0</v>
      </c>
      <c r="G18" s="311">
        <f>SUM(БД_1год!M20,БД_2!M20,ОД_1!M20,ОД_2!M20,ДВ!M20,Пр_1!M20,Пр_2!M20,курсы!M20,НПЗ!M20)</f>
        <v>0</v>
      </c>
      <c r="H18" s="314">
        <f>SUM(БД_1год!N20,БД_2!N20,ОД_1!N20,ОД_2!N20,ДВ!N20,Пр_1!N20,Пр_2!N20,курсы!N20,НПЗ!N20)</f>
        <v>0</v>
      </c>
      <c r="I18" s="310">
        <f>SUM(БД_1год!O20,БД_2!O20,ОД_1!O20,ОД_2!O20,ДВ!O20,Пр_1!O20,Пр_2!O20,курсы!O20,НПЗ!O20)</f>
        <v>0</v>
      </c>
      <c r="J18" s="309">
        <f>SUM(БД_1год!P20,БД_2!P20,ОД_1!P20,ОД_2!P20,ДВ!P20,Пр_1!P20,Пр_2!P20,курсы!P20,НПЗ!P20)</f>
        <v>0</v>
      </c>
      <c r="K18" s="308">
        <f>SUM(БД_1год!Q20,БД_2!Q20,ОД_1!Q20,ОД_2!Q20,ДВ!Q20,Пр_1!Q20,Пр_2!Q20,курсы!Q20,НПЗ!Q20)</f>
        <v>0</v>
      </c>
      <c r="L18" s="308">
        <f>SUM(БД_1год!R20,БД_2!R20,ОД_1!R20,ОД_2!R20,ДВ!R20,Пр_1!R20,Пр_2!R20,курсы!R20,НПЗ!R20)</f>
        <v>0</v>
      </c>
      <c r="M18" s="203">
        <f t="shared" si="0"/>
        <v>0</v>
      </c>
    </row>
    <row r="19" spans="1:13" s="67" customFormat="1" x14ac:dyDescent="0.25">
      <c r="A19" s="68">
        <v>12</v>
      </c>
      <c r="B19" s="82">
        <f>'каф ИНО'!B17</f>
        <v>0</v>
      </c>
      <c r="C19" s="83">
        <f>'каф ИНО'!C17</f>
        <v>0</v>
      </c>
      <c r="D19" s="83">
        <f>'каф ИНО'!D17</f>
        <v>0</v>
      </c>
      <c r="E19" s="68">
        <f>'каф ИНО'!E17</f>
        <v>0</v>
      </c>
      <c r="F19" s="313">
        <f>SUM(БД_1год!L21,БД_2!L21,ОД_1!L21,ОД_2!L21,ДВ!L21,Пр_1!L21,Пр_2!L21,курсы!L21,НПЗ!L21)</f>
        <v>0</v>
      </c>
      <c r="G19" s="311">
        <f>SUM(БД_1год!M21,БД_2!M21,ОД_1!M21,ОД_2!M21,ДВ!M21,Пр_1!M21,Пр_2!M21,курсы!M21,НПЗ!M21)</f>
        <v>0</v>
      </c>
      <c r="H19" s="314">
        <f>SUM(БД_1год!N21,БД_2!N21,ОД_1!N21,ОД_2!N21,ДВ!N21,Пр_1!N21,Пр_2!N21,курсы!N21,НПЗ!N21)</f>
        <v>0</v>
      </c>
      <c r="I19" s="310">
        <f>SUM(БД_1год!O21,БД_2!O21,ОД_1!O21,ОД_2!O21,ДВ!O21,Пр_1!O21,Пр_2!O21,курсы!O21,НПЗ!O21)</f>
        <v>0</v>
      </c>
      <c r="J19" s="309">
        <f>SUM(БД_1год!P21,БД_2!P21,ОД_1!P21,ОД_2!P21,ДВ!P21,Пр_1!P21,Пр_2!P21,курсы!P21,НПЗ!P21)</f>
        <v>0</v>
      </c>
      <c r="K19" s="308">
        <f>SUM(БД_1год!Q21,БД_2!Q21,ОД_1!Q21,ОД_2!Q21,ДВ!Q21,Пр_1!Q21,Пр_2!Q21,курсы!Q21,НПЗ!Q21)</f>
        <v>0</v>
      </c>
      <c r="L19" s="308">
        <f>SUM(БД_1год!R21,БД_2!R21,ОД_1!R21,ОД_2!R21,ДВ!R21,Пр_1!R21,Пр_2!R21,курсы!R21,НПЗ!R21)</f>
        <v>0</v>
      </c>
      <c r="M19" s="203">
        <f t="shared" si="0"/>
        <v>0</v>
      </c>
    </row>
    <row r="20" spans="1:13" s="67" customFormat="1" x14ac:dyDescent="0.25">
      <c r="A20" s="68">
        <v>13</v>
      </c>
      <c r="B20" s="82">
        <f>'каф ИНО'!B18</f>
        <v>0</v>
      </c>
      <c r="C20" s="83">
        <f>'каф ИНО'!C18</f>
        <v>0</v>
      </c>
      <c r="D20" s="83">
        <f>'каф ИНО'!D18</f>
        <v>0</v>
      </c>
      <c r="E20" s="68">
        <f>'каф ИНО'!E18</f>
        <v>0</v>
      </c>
      <c r="F20" s="313">
        <f>SUM(БД_1год!L22,БД_2!L22,ОД_1!L22,ОД_2!L22,ДВ!L22,Пр_1!L22,Пр_2!L22,курсы!L22,НПЗ!L22)</f>
        <v>0</v>
      </c>
      <c r="G20" s="311">
        <f>SUM(БД_1год!M22,БД_2!M22,ОД_1!M22,ОД_2!M22,ДВ!M22,Пр_1!M22,Пр_2!M22,курсы!M22,НПЗ!M22)</f>
        <v>0</v>
      </c>
      <c r="H20" s="314">
        <f>SUM(БД_1год!N22,БД_2!N22,ОД_1!N22,ОД_2!N22,ДВ!N22,Пр_1!N22,Пр_2!N22,курсы!N22,НПЗ!N22)</f>
        <v>0</v>
      </c>
      <c r="I20" s="310">
        <f>SUM(БД_1год!O22,БД_2!O22,ОД_1!O22,ОД_2!O22,ДВ!O22,Пр_1!O22,Пр_2!O22,курсы!O22,НПЗ!O22)</f>
        <v>0</v>
      </c>
      <c r="J20" s="309">
        <f>SUM(БД_1год!P22,БД_2!P22,ОД_1!P22,ОД_2!P22,ДВ!P22,Пр_1!P22,Пр_2!P22,курсы!P22,НПЗ!P22)</f>
        <v>0</v>
      </c>
      <c r="K20" s="308">
        <f>SUM(БД_1год!Q22,БД_2!Q22,ОД_1!Q22,ОД_2!Q22,ДВ!Q22,Пр_1!Q22,Пр_2!Q22,курсы!Q22,НПЗ!Q22)</f>
        <v>0</v>
      </c>
      <c r="L20" s="308">
        <f>SUM(БД_1год!R22,БД_2!R22,ОД_1!R22,ОД_2!R22,ДВ!R22,Пр_1!R22,Пр_2!R22,курсы!R22,НПЗ!R22)</f>
        <v>0</v>
      </c>
      <c r="M20" s="203">
        <f>SUM(F20:L20)</f>
        <v>0</v>
      </c>
    </row>
    <row r="21" spans="1:13" s="67" customFormat="1" x14ac:dyDescent="0.25">
      <c r="A21" s="68">
        <v>14</v>
      </c>
      <c r="B21" s="82">
        <f>'каф ИНО'!B19</f>
        <v>0</v>
      </c>
      <c r="C21" s="83">
        <f>'каф ИНО'!C19</f>
        <v>0</v>
      </c>
      <c r="D21" s="83">
        <f>'каф ИНО'!D19</f>
        <v>0</v>
      </c>
      <c r="E21" s="68">
        <f>'каф ИНО'!E19</f>
        <v>0</v>
      </c>
      <c r="F21" s="313">
        <f>SUM(БД_1год!L23,БД_2!L23,ОД_1!L23,ОД_2!L23,ДВ!L23,Пр_1!L23,Пр_2!L23,курсы!L23,НПЗ!L23)</f>
        <v>0</v>
      </c>
      <c r="G21" s="311">
        <f>SUM(БД_1год!M23,БД_2!M23,ОД_1!M23,ОД_2!M23,ДВ!M23,Пр_1!M23,Пр_2!M23,курсы!M23,НПЗ!M23)</f>
        <v>0</v>
      </c>
      <c r="H21" s="314">
        <f>SUM(БД_1год!N23,БД_2!N23,ОД_1!N23,ОД_2!N23,ДВ!N23,Пр_1!N23,Пр_2!N23,курсы!N23,НПЗ!N23)</f>
        <v>0</v>
      </c>
      <c r="I21" s="310">
        <f>SUM(БД_1год!O23,БД_2!O23,ОД_1!O23,ОД_2!O23,ДВ!O23,Пр_1!O23,Пр_2!O23,курсы!O23,НПЗ!O23)</f>
        <v>0</v>
      </c>
      <c r="J21" s="309">
        <f>SUM(БД_1год!P23,БД_2!P23,ОД_1!P23,ОД_2!P23,ДВ!P23,Пр_1!P23,Пр_2!P23,курсы!P23,НПЗ!P23)</f>
        <v>0</v>
      </c>
      <c r="K21" s="308">
        <f>SUM(БД_1год!Q23,БД_2!Q23,ОД_1!Q23,ОД_2!Q23,ДВ!Q23,Пр_1!Q23,Пр_2!Q23,курсы!Q23,НПЗ!Q23)</f>
        <v>0</v>
      </c>
      <c r="L21" s="308">
        <f>SUM(БД_1год!R23,БД_2!R23,ОД_1!R23,ОД_2!R23,ДВ!R23,Пр_1!R23,Пр_2!R23,курсы!R23,НПЗ!R23)</f>
        <v>0</v>
      </c>
      <c r="M21" s="203">
        <f t="shared" si="0"/>
        <v>0</v>
      </c>
    </row>
    <row r="22" spans="1:13" s="67" customFormat="1" x14ac:dyDescent="0.25">
      <c r="A22" s="68">
        <v>15</v>
      </c>
      <c r="B22" s="82">
        <f>'каф ИНО'!B20</f>
        <v>0</v>
      </c>
      <c r="C22" s="83">
        <f>'каф ИНО'!C20</f>
        <v>0</v>
      </c>
      <c r="D22" s="83">
        <f>'каф ИНО'!D20</f>
        <v>0</v>
      </c>
      <c r="E22" s="68">
        <f>'каф ИНО'!E20</f>
        <v>0</v>
      </c>
      <c r="F22" s="313">
        <f>SUM(БД_1год!L24,БД_2!L24,ОД_1!L24,ОД_2!L24,ДВ!L24,Пр_1!L24,Пр_2!L24,курсы!L24,НПЗ!L24)</f>
        <v>0</v>
      </c>
      <c r="G22" s="311">
        <f>SUM(БД_1год!M24,БД_2!M24,ОД_1!M24,ОД_2!M24,ДВ!M24,Пр_1!M24,Пр_2!M24,курсы!M24,НПЗ!M24)</f>
        <v>0</v>
      </c>
      <c r="H22" s="314">
        <f>SUM(БД_1год!N24,БД_2!N24,ОД_1!N24,ОД_2!N24,ДВ!N24,Пр_1!N24,Пр_2!N24,курсы!N24,НПЗ!N24)</f>
        <v>0</v>
      </c>
      <c r="I22" s="310">
        <f>SUM(БД_1год!O24,БД_2!O24,ОД_1!O24,ОД_2!O24,ДВ!O24,Пр_1!O24,Пр_2!O24,курсы!O24,НПЗ!O24)</f>
        <v>0</v>
      </c>
      <c r="J22" s="309">
        <f>SUM(БД_1год!P24,БД_2!P24,ОД_1!P24,ОД_2!P24,ДВ!P24,Пр_1!P24,Пр_2!P24,курсы!P24,НПЗ!P24)</f>
        <v>0</v>
      </c>
      <c r="K22" s="308">
        <f>SUM(БД_1год!Q24,БД_2!Q24,ОД_1!Q24,ОД_2!Q24,ДВ!Q24,Пр_1!Q24,Пр_2!Q24,курсы!Q24,НПЗ!Q24)</f>
        <v>0</v>
      </c>
      <c r="L22" s="308">
        <f>SUM(БД_1год!R24,БД_2!R24,ОД_1!R24,ОД_2!R24,ДВ!R24,Пр_1!R24,Пр_2!R24,курсы!R24,НПЗ!R24)</f>
        <v>0</v>
      </c>
      <c r="M22" s="203">
        <f t="shared" si="0"/>
        <v>0</v>
      </c>
    </row>
    <row r="23" spans="1:13" s="67" customFormat="1" x14ac:dyDescent="0.25">
      <c r="A23" s="68">
        <v>16</v>
      </c>
      <c r="B23" s="82">
        <f>'каф ИНО'!B21</f>
        <v>0</v>
      </c>
      <c r="C23" s="83">
        <f>'каф ИНО'!C21</f>
        <v>0</v>
      </c>
      <c r="D23" s="83">
        <f>'каф ИНО'!D21</f>
        <v>0</v>
      </c>
      <c r="E23" s="68">
        <f>'каф ИНО'!E21</f>
        <v>0</v>
      </c>
      <c r="F23" s="313">
        <f>SUM(БД_1год!L25,БД_2!L25,ОД_1!L25,ОД_2!L25,ДВ!L25,Пр_1!L25,Пр_2!L25,курсы!L25,НПЗ!L25)</f>
        <v>0</v>
      </c>
      <c r="G23" s="311">
        <f>SUM(БД_1год!M25,БД_2!M25,ОД_1!M25,ОД_2!M25,ДВ!M25,Пр_1!M25,Пр_2!M25,курсы!M25,НПЗ!M25)</f>
        <v>0</v>
      </c>
      <c r="H23" s="314">
        <f>SUM(БД_1год!N25,БД_2!N25,ОД_1!N25,ОД_2!N25,ДВ!N25,Пр_1!N25,Пр_2!N25,курсы!N25,НПЗ!N25)</f>
        <v>0</v>
      </c>
      <c r="I23" s="310">
        <f>SUM(БД_1год!O25,БД_2!O25,ОД_1!O25,ОД_2!O25,ДВ!O25,Пр_1!O25,Пр_2!O25,курсы!O25,НПЗ!O25)</f>
        <v>0</v>
      </c>
      <c r="J23" s="309">
        <f>SUM(БД_1год!P25,БД_2!P25,ОД_1!P25,ОД_2!P25,ДВ!P25,Пр_1!P25,Пр_2!P25,курсы!P25,НПЗ!P25)</f>
        <v>0</v>
      </c>
      <c r="K23" s="308">
        <f>SUM(БД_1год!Q25,БД_2!Q25,ОД_1!Q25,ОД_2!Q25,ДВ!Q25,Пр_1!Q25,Пр_2!Q25,курсы!Q25,НПЗ!Q25)</f>
        <v>0</v>
      </c>
      <c r="L23" s="308">
        <f>SUM(БД_1год!R25,БД_2!R25,ОД_1!R25,ОД_2!R25,ДВ!R25,Пр_1!R25,Пр_2!R25,курсы!R25,НПЗ!R25)</f>
        <v>0</v>
      </c>
      <c r="M23" s="203">
        <f t="shared" si="0"/>
        <v>0</v>
      </c>
    </row>
    <row r="24" spans="1:13" s="67" customFormat="1" x14ac:dyDescent="0.25">
      <c r="A24" s="68">
        <v>17</v>
      </c>
      <c r="B24" s="82">
        <f>'каф ИНО'!B22</f>
        <v>0</v>
      </c>
      <c r="C24" s="83">
        <f>'каф ИНО'!C22</f>
        <v>0</v>
      </c>
      <c r="D24" s="83">
        <f>'каф ИНО'!D22</f>
        <v>0</v>
      </c>
      <c r="E24" s="68">
        <f>'каф ИНО'!E22</f>
        <v>0</v>
      </c>
      <c r="F24" s="313">
        <f>SUM(БД_1год!L26,БД_2!L26,ОД_1!L26,ОД_2!L26,ДВ!L26,Пр_1!L26,Пр_2!L26,курсы!L26,НПЗ!L26)</f>
        <v>0</v>
      </c>
      <c r="G24" s="311">
        <f>SUM(БД_1год!M26,БД_2!M26,ОД_1!M26,ОД_2!M26,ДВ!M26,Пр_1!M26,Пр_2!M26,курсы!M26,НПЗ!M26)</f>
        <v>0</v>
      </c>
      <c r="H24" s="314">
        <f>SUM(БД_1год!N26,БД_2!N26,ОД_1!N26,ОД_2!N26,ДВ!N26,Пр_1!N26,Пр_2!N26,курсы!N26,НПЗ!N26)</f>
        <v>0</v>
      </c>
      <c r="I24" s="310">
        <f>SUM(БД_1год!O26,БД_2!O26,ОД_1!O26,ОД_2!O26,ДВ!O26,Пр_1!O26,Пр_2!O26,курсы!O26,НПЗ!O26)</f>
        <v>0</v>
      </c>
      <c r="J24" s="309">
        <f>SUM(БД_1год!P26,БД_2!P26,ОД_1!P26,ОД_2!P26,ДВ!P26,Пр_1!P26,Пр_2!P26,курсы!P26,НПЗ!P26)</f>
        <v>0</v>
      </c>
      <c r="K24" s="308">
        <f>SUM(БД_1год!Q26,БД_2!Q26,ОД_1!Q26,ОД_2!Q26,ДВ!Q26,Пр_1!Q26,Пр_2!Q26,курсы!Q26,НПЗ!Q26)</f>
        <v>0</v>
      </c>
      <c r="L24" s="308">
        <f>SUM(БД_1год!R26,БД_2!R26,ОД_1!R26,ОД_2!R26,ДВ!R26,Пр_1!R26,Пр_2!R26,курсы!R26,НПЗ!R26)</f>
        <v>0</v>
      </c>
      <c r="M24" s="203">
        <f t="shared" si="0"/>
        <v>0</v>
      </c>
    </row>
    <row r="25" spans="1:13" s="67" customFormat="1" x14ac:dyDescent="0.25">
      <c r="A25" s="68">
        <v>18</v>
      </c>
      <c r="B25" s="82">
        <f>'каф ИНО'!B23</f>
        <v>0</v>
      </c>
      <c r="C25" s="83">
        <f>'каф ИНО'!C23</f>
        <v>0</v>
      </c>
      <c r="D25" s="83">
        <f>'каф ИНО'!D23</f>
        <v>0</v>
      </c>
      <c r="E25" s="68">
        <f>'каф ИНО'!E23</f>
        <v>0</v>
      </c>
      <c r="F25" s="313">
        <f>SUM(БД_1год!L27,БД_2!L27,ОД_1!L27,ОД_2!L27,ДВ!L27,Пр_1!L27,Пр_2!L27,курсы!L27,НПЗ!L27)</f>
        <v>0</v>
      </c>
      <c r="G25" s="311">
        <f>SUM(БД_1год!M27,БД_2!M27,ОД_1!M27,ОД_2!M27,ДВ!M27,Пр_1!M27,Пр_2!M27,курсы!M27,НПЗ!M27)</f>
        <v>0</v>
      </c>
      <c r="H25" s="314">
        <f>SUM(БД_1год!N27,БД_2!N27,ОД_1!N27,ОД_2!N27,ДВ!N27,Пр_1!N27,Пр_2!N27,курсы!N27,НПЗ!N27)</f>
        <v>0</v>
      </c>
      <c r="I25" s="310">
        <f>SUM(БД_1год!O27,БД_2!O27,ОД_1!O27,ОД_2!O27,ДВ!O27,Пр_1!O27,Пр_2!O27,курсы!O27,НПЗ!O27)</f>
        <v>0</v>
      </c>
      <c r="J25" s="309">
        <f>SUM(БД_1год!P27,БД_2!P27,ОД_1!P27,ОД_2!P27,ДВ!P27,Пр_1!P27,Пр_2!P27,курсы!P27,НПЗ!P27)</f>
        <v>0</v>
      </c>
      <c r="K25" s="308">
        <f>SUM(БД_1год!Q27,БД_2!Q27,ОД_1!Q27,ОД_2!Q27,ДВ!Q27,Пр_1!Q27,Пр_2!Q27,курсы!Q27,НПЗ!Q27)</f>
        <v>0</v>
      </c>
      <c r="L25" s="308">
        <f>SUM(БД_1год!R27,БД_2!R27,ОД_1!R27,ОД_2!R27,ДВ!R27,Пр_1!R27,Пр_2!R27,курсы!R27,НПЗ!R27)</f>
        <v>0</v>
      </c>
      <c r="M25" s="203">
        <f t="shared" si="0"/>
        <v>0</v>
      </c>
    </row>
    <row r="26" spans="1:13" s="67" customFormat="1" x14ac:dyDescent="0.25">
      <c r="A26" s="68">
        <v>19</v>
      </c>
      <c r="B26" s="82">
        <f>'каф ИНО'!B24</f>
        <v>0</v>
      </c>
      <c r="C26" s="83">
        <f>'каф ИНО'!C24</f>
        <v>0</v>
      </c>
      <c r="D26" s="83">
        <f>'каф ИНО'!D24</f>
        <v>0</v>
      </c>
      <c r="E26" s="68">
        <f>'каф ИНО'!E24</f>
        <v>0</v>
      </c>
      <c r="F26" s="313">
        <f>SUM(БД_1год!L28,БД_2!L28,ОД_1!L28,ОД_2!L28,ДВ!L28,Пр_1!L28,Пр_2!L28,курсы!L28,НПЗ!L28)</f>
        <v>0</v>
      </c>
      <c r="G26" s="311">
        <f>SUM(БД_1год!M28,БД_2!M28,ОД_1!M28,ОД_2!M28,ДВ!M28,Пр_1!M28,Пр_2!M28,курсы!M28,НПЗ!M28)</f>
        <v>0</v>
      </c>
      <c r="H26" s="314">
        <f>SUM(БД_1год!N28,БД_2!N28,ОД_1!N28,ОД_2!N28,ДВ!N28,Пр_1!N28,Пр_2!N28,курсы!N28,НПЗ!N28)</f>
        <v>0</v>
      </c>
      <c r="I26" s="310">
        <f>SUM(БД_1год!O28,БД_2!O28,ОД_1!O28,ОД_2!O28,ДВ!O28,Пр_1!O28,Пр_2!O28,курсы!O28,НПЗ!O28)</f>
        <v>0</v>
      </c>
      <c r="J26" s="309">
        <f>SUM(БД_1год!P28,БД_2!P28,ОД_1!P28,ОД_2!P28,ДВ!P28,Пр_1!P28,Пр_2!P28,курсы!P28,НПЗ!P28)</f>
        <v>0</v>
      </c>
      <c r="K26" s="308">
        <f>SUM(БД_1год!Q28,БД_2!Q28,ОД_1!Q28,ОД_2!Q28,ДВ!Q28,Пр_1!Q28,Пр_2!Q28,курсы!Q28,НПЗ!Q28)</f>
        <v>0</v>
      </c>
      <c r="L26" s="308">
        <f>SUM(БД_1год!R28,БД_2!R28,ОД_1!R28,ОД_2!R28,ДВ!R28,Пр_1!R28,Пр_2!R28,курсы!R28,НПЗ!R28)</f>
        <v>0</v>
      </c>
      <c r="M26" s="203">
        <f t="shared" si="0"/>
        <v>0</v>
      </c>
    </row>
    <row r="27" spans="1:13" s="67" customFormat="1" x14ac:dyDescent="0.25">
      <c r="A27" s="68">
        <v>20</v>
      </c>
      <c r="B27" s="82">
        <f>'каф ИНО'!B25</f>
        <v>0</v>
      </c>
      <c r="C27" s="83">
        <f>'каф ИНО'!C25</f>
        <v>0</v>
      </c>
      <c r="D27" s="83">
        <f>'каф ИНО'!D25</f>
        <v>0</v>
      </c>
      <c r="E27" s="68">
        <f>'каф ИНО'!E25</f>
        <v>0</v>
      </c>
      <c r="F27" s="313">
        <f>SUM(БД_1год!L29,БД_2!L29,ОД_1!L29,ОД_2!L29,ДВ!L29,Пр_1!L29,Пр_2!L29,курсы!L29,НПЗ!L29)</f>
        <v>0</v>
      </c>
      <c r="G27" s="311">
        <f>SUM(БД_1год!M29,БД_2!M29,ОД_1!M29,ОД_2!M29,ДВ!M29,Пр_1!M29,Пр_2!M29,курсы!M29,НПЗ!M29)</f>
        <v>0</v>
      </c>
      <c r="H27" s="314">
        <f>SUM(БД_1год!N29,БД_2!N29,ОД_1!N29,ОД_2!N29,ДВ!N29,Пр_1!N29,Пр_2!N29,курсы!N29,НПЗ!N29)</f>
        <v>0</v>
      </c>
      <c r="I27" s="310">
        <f>SUM(БД_1год!O29,БД_2!O29,ОД_1!O29,ОД_2!O29,ДВ!O29,Пр_1!O29,Пр_2!O29,курсы!O29,НПЗ!O29)</f>
        <v>0</v>
      </c>
      <c r="J27" s="309">
        <f>SUM(БД_1год!P29,БД_2!P29,ОД_1!P29,ОД_2!P29,ДВ!P29,Пр_1!P29,Пр_2!P29,курсы!P29,НПЗ!P29)</f>
        <v>0</v>
      </c>
      <c r="K27" s="308">
        <f>SUM(БД_1год!Q29,БД_2!Q29,ОД_1!Q29,ОД_2!Q29,ДВ!Q29,Пр_1!Q29,Пр_2!Q29,курсы!Q29,НПЗ!Q29)</f>
        <v>0</v>
      </c>
      <c r="L27" s="308">
        <f>SUM(БД_1год!R29,БД_2!R29,ОД_1!R29,ОД_2!R29,ДВ!R29,Пр_1!R29,Пр_2!R29,курсы!R29,НПЗ!R29)</f>
        <v>0</v>
      </c>
      <c r="M27" s="203">
        <f t="shared" si="0"/>
        <v>0</v>
      </c>
    </row>
    <row r="28" spans="1:13" s="67" customFormat="1" x14ac:dyDescent="0.25">
      <c r="A28" s="68">
        <v>21</v>
      </c>
      <c r="B28" s="82">
        <f>'каф ИНО'!B26</f>
        <v>0</v>
      </c>
      <c r="C28" s="83">
        <f>'каф ИНО'!C26</f>
        <v>0</v>
      </c>
      <c r="D28" s="83">
        <f>'каф ИНО'!D26</f>
        <v>0</v>
      </c>
      <c r="E28" s="68">
        <f>'каф ИНО'!E26</f>
        <v>0</v>
      </c>
      <c r="F28" s="313">
        <f>SUM(БД_1год!L30,БД_2!L30,ОД_1!L30,ОД_2!L30,ДВ!L30,Пр_1!L30,Пр_2!L30,курсы!L30,НПЗ!L30)</f>
        <v>0</v>
      </c>
      <c r="G28" s="311">
        <f>SUM(БД_1год!M30,БД_2!M30,ОД_1!M30,ОД_2!M30,ДВ!M30,Пр_1!M30,Пр_2!M30,курсы!M30,НПЗ!M30)</f>
        <v>0</v>
      </c>
      <c r="H28" s="314">
        <f>SUM(БД_1год!N30,БД_2!N30,ОД_1!N30,ОД_2!N30,ДВ!N30,Пр_1!N30,Пр_2!N30,курсы!N30,НПЗ!N30)</f>
        <v>0</v>
      </c>
      <c r="I28" s="310">
        <f>SUM(БД_1год!O30,БД_2!O30,ОД_1!O30,ОД_2!O30,ДВ!O30,Пр_1!O30,Пр_2!O30,курсы!O30,НПЗ!O30)</f>
        <v>0</v>
      </c>
      <c r="J28" s="309">
        <f>SUM(БД_1год!P30,БД_2!P30,ОД_1!P30,ОД_2!P30,ДВ!P30,Пр_1!P30,Пр_2!P30,курсы!P30,НПЗ!P30)</f>
        <v>0</v>
      </c>
      <c r="K28" s="308">
        <f>SUM(БД_1год!Q30,БД_2!Q30,ОД_1!Q30,ОД_2!Q30,ДВ!Q30,Пр_1!Q30,Пр_2!Q30,курсы!Q30,НПЗ!Q30)</f>
        <v>0</v>
      </c>
      <c r="L28" s="308">
        <f>SUM(БД_1год!R30,БД_2!R30,ОД_1!R30,ОД_2!R30,ДВ!R30,Пр_1!R30,Пр_2!R30,курсы!R30,НПЗ!R30)</f>
        <v>0</v>
      </c>
      <c r="M28" s="203">
        <f t="shared" si="0"/>
        <v>0</v>
      </c>
    </row>
    <row r="29" spans="1:13" s="67" customFormat="1" x14ac:dyDescent="0.25">
      <c r="A29" s="68">
        <v>22</v>
      </c>
      <c r="B29" s="82">
        <f>'каф ИНО'!B27</f>
        <v>0</v>
      </c>
      <c r="C29" s="83">
        <f>'каф ИНО'!C27</f>
        <v>0</v>
      </c>
      <c r="D29" s="83">
        <f>'каф ИНО'!D27</f>
        <v>0</v>
      </c>
      <c r="E29" s="68">
        <f>'каф ИНО'!E27</f>
        <v>0</v>
      </c>
      <c r="F29" s="313">
        <f>SUM(БД_1год!L31,БД_2!L31,ОД_1!L31,ОД_2!L31,ДВ!L31,Пр_1!L31,Пр_2!L31,курсы!L31,НПЗ!L31)</f>
        <v>0</v>
      </c>
      <c r="G29" s="311">
        <f>SUM(БД_1год!M31,БД_2!M31,ОД_1!M31,ОД_2!M31,ДВ!M31,Пр_1!M31,Пр_2!M31,курсы!M31,НПЗ!M31)</f>
        <v>0</v>
      </c>
      <c r="H29" s="314">
        <f>SUM(БД_1год!N31,БД_2!N31,ОД_1!N31,ОД_2!N31,ДВ!N31,Пр_1!N31,Пр_2!N31,курсы!N31,НПЗ!N31)</f>
        <v>0</v>
      </c>
      <c r="I29" s="310">
        <f>SUM(БД_1год!O31,БД_2!O31,ОД_1!O31,ОД_2!O31,ДВ!O31,Пр_1!O31,Пр_2!O31,курсы!O31,НПЗ!O31)</f>
        <v>0</v>
      </c>
      <c r="J29" s="309">
        <f>SUM(БД_1год!P31,БД_2!P31,ОД_1!P31,ОД_2!P31,ДВ!P31,Пр_1!P31,Пр_2!P31,курсы!P31,НПЗ!P31)</f>
        <v>0</v>
      </c>
      <c r="K29" s="308">
        <f>SUM(БД_1год!Q31,БД_2!Q31,ОД_1!Q31,ОД_2!Q31,ДВ!Q31,Пр_1!Q31,Пр_2!Q31,курсы!Q31,НПЗ!Q31)</f>
        <v>0</v>
      </c>
      <c r="L29" s="308">
        <f>SUM(БД_1год!R31,БД_2!R31,ОД_1!R31,ОД_2!R31,ДВ!R31,Пр_1!R31,Пр_2!R31,курсы!R31,НПЗ!R31)</f>
        <v>0</v>
      </c>
      <c r="M29" s="203">
        <f t="shared" si="0"/>
        <v>0</v>
      </c>
    </row>
    <row r="30" spans="1:13" s="67" customFormat="1" x14ac:dyDescent="0.25">
      <c r="A30" s="68">
        <v>23</v>
      </c>
      <c r="B30" s="82">
        <f>'каф ИНО'!B28</f>
        <v>0</v>
      </c>
      <c r="C30" s="83">
        <f>'каф ИНО'!C28</f>
        <v>0</v>
      </c>
      <c r="D30" s="83">
        <f>'каф ИНО'!D28</f>
        <v>0</v>
      </c>
      <c r="E30" s="68">
        <f>'каф ИНО'!E28</f>
        <v>0</v>
      </c>
      <c r="F30" s="313">
        <f>SUM(БД_1год!L32,БД_2!L32,ОД_1!L32,ОД_2!L32,ДВ!L32,Пр_1!L32,Пр_2!L32,курсы!L32,НПЗ!L32)</f>
        <v>0</v>
      </c>
      <c r="G30" s="311">
        <f>SUM(БД_1год!M32,БД_2!M32,ОД_1!M32,ОД_2!M32,ДВ!M32,Пр_1!M32,Пр_2!M32,курсы!M32,НПЗ!M32)</f>
        <v>0</v>
      </c>
      <c r="H30" s="314">
        <f>SUM(БД_1год!N32,БД_2!N32,ОД_1!N32,ОД_2!N32,ДВ!N32,Пр_1!N32,Пр_2!N32,курсы!N32,НПЗ!N32)</f>
        <v>0</v>
      </c>
      <c r="I30" s="310">
        <f>SUM(БД_1год!O32,БД_2!O32,ОД_1!O32,ОД_2!O32,ДВ!O32,Пр_1!O32,Пр_2!O32,курсы!O32,НПЗ!O32)</f>
        <v>0</v>
      </c>
      <c r="J30" s="309">
        <f>SUM(БД_1год!P32,БД_2!P32,ОД_1!P32,ОД_2!P32,ДВ!P32,Пр_1!P32,Пр_2!P32,курсы!P32,НПЗ!P32)</f>
        <v>0</v>
      </c>
      <c r="K30" s="308">
        <f>SUM(БД_1год!Q32,БД_2!Q32,ОД_1!Q32,ОД_2!Q32,ДВ!Q32,Пр_1!Q32,Пр_2!Q32,курсы!Q32,НПЗ!Q32)</f>
        <v>0</v>
      </c>
      <c r="L30" s="308">
        <f>SUM(БД_1год!R32,БД_2!R32,ОД_1!R32,ОД_2!R32,ДВ!R32,Пр_1!R32,Пр_2!R32,курсы!R32,НПЗ!R32)</f>
        <v>0</v>
      </c>
      <c r="M30" s="203">
        <f t="shared" si="0"/>
        <v>0</v>
      </c>
    </row>
    <row r="31" spans="1:13" s="67" customFormat="1" x14ac:dyDescent="0.25">
      <c r="A31" s="68">
        <v>24</v>
      </c>
      <c r="B31" s="82">
        <f>'каф ИНО'!B29</f>
        <v>0</v>
      </c>
      <c r="C31" s="83">
        <f>'каф ИНО'!C29</f>
        <v>0</v>
      </c>
      <c r="D31" s="83">
        <f>'каф ИНО'!D29</f>
        <v>0</v>
      </c>
      <c r="E31" s="68">
        <f>'каф ИНО'!E29</f>
        <v>0</v>
      </c>
      <c r="F31" s="313">
        <f>SUM(БД_1год!L33,БД_2!L33,ОД_1!L33,ОД_2!L33,ДВ!L33,Пр_1!L33,Пр_2!L33,курсы!L33,НПЗ!L33)</f>
        <v>0</v>
      </c>
      <c r="G31" s="311">
        <f>SUM(БД_1год!M33,БД_2!M33,ОД_1!M33,ОД_2!M33,ДВ!M33,Пр_1!M33,Пр_2!M33,курсы!M33,НПЗ!M33)</f>
        <v>0</v>
      </c>
      <c r="H31" s="314">
        <f>SUM(БД_1год!N33,БД_2!N33,ОД_1!N33,ОД_2!N33,ДВ!N33,Пр_1!N33,Пр_2!N33,курсы!N33,НПЗ!N33)</f>
        <v>0</v>
      </c>
      <c r="I31" s="310">
        <f>SUM(БД_1год!O33,БД_2!O33,ОД_1!O33,ОД_2!O33,ДВ!O33,Пр_1!O33,Пр_2!O33,курсы!O33,НПЗ!O33)</f>
        <v>0</v>
      </c>
      <c r="J31" s="309">
        <f>SUM(БД_1год!P33,БД_2!P33,ОД_1!P33,ОД_2!P33,ДВ!P33,Пр_1!P33,Пр_2!P33,курсы!P33,НПЗ!P33)</f>
        <v>0</v>
      </c>
      <c r="K31" s="308">
        <f>SUM(БД_1год!Q33,БД_2!Q33,ОД_1!Q33,ОД_2!Q33,ДВ!Q33,Пр_1!Q33,Пр_2!Q33,курсы!Q33,НПЗ!Q33)</f>
        <v>0</v>
      </c>
      <c r="L31" s="308">
        <f>SUM(БД_1год!R33,БД_2!R33,ОД_1!R33,ОД_2!R33,ДВ!R33,Пр_1!R33,Пр_2!R33,курсы!R33,НПЗ!R33)</f>
        <v>0</v>
      </c>
      <c r="M31" s="203">
        <f t="shared" si="0"/>
        <v>0</v>
      </c>
    </row>
    <row r="32" spans="1:13" s="67" customFormat="1" ht="15.75" thickBot="1" x14ac:dyDescent="0.3">
      <c r="A32" s="68">
        <v>25</v>
      </c>
      <c r="B32" s="82">
        <f>'каф ИНО'!B30</f>
        <v>0</v>
      </c>
      <c r="C32" s="83">
        <f>'каф ИНО'!C30</f>
        <v>0</v>
      </c>
      <c r="D32" s="83">
        <f>'каф ИНО'!D30</f>
        <v>0</v>
      </c>
      <c r="E32" s="68">
        <f>'каф ИНО'!E30</f>
        <v>0</v>
      </c>
      <c r="F32" s="313">
        <f>SUM(БД_1год!L34,БД_2!L34,ОД_1!L34,ОД_2!L34,ДВ!L34,Пр_1!L34,Пр_2!L34,курсы!L34,НПЗ!L34)</f>
        <v>0</v>
      </c>
      <c r="G32" s="311">
        <f>SUM(БД_1год!M34,БД_2!M34,ОД_1!M34,ОД_2!M34,ДВ!M34,Пр_1!M34,Пр_2!M34,курсы!M34,НПЗ!M34)</f>
        <v>0</v>
      </c>
      <c r="H32" s="314">
        <f>SUM(БД_1год!N34,БД_2!N34,ОД_1!N34,ОД_2!N34,ДВ!N34,Пр_1!N34,Пр_2!N34,курсы!N34,НПЗ!N34)</f>
        <v>0</v>
      </c>
      <c r="I32" s="310">
        <f>SUM(БД_1год!O34,БД_2!O34,ОД_1!O34,ОД_2!O34,ДВ!O34,Пр_1!O34,Пр_2!O34,курсы!O34,НПЗ!O34)</f>
        <v>0</v>
      </c>
      <c r="J32" s="309">
        <f>SUM(БД_1год!P34,БД_2!P34,ОД_1!P34,ОД_2!P34,ДВ!P34,Пр_1!P34,Пр_2!P34,курсы!P34,НПЗ!P34)</f>
        <v>0</v>
      </c>
      <c r="K32" s="308">
        <f>SUM(БД_1год!Q34,БД_2!Q34,ОД_1!Q34,ОД_2!Q34,ДВ!Q34,Пр_1!Q34,Пр_2!Q34,курсы!Q34,НПЗ!Q34)</f>
        <v>0</v>
      </c>
      <c r="L32" s="308">
        <f>SUM(БД_1год!R34,БД_2!R34,ОД_1!R34,ОД_2!R34,ДВ!R34,Пр_1!R34,Пр_2!R34,курсы!R34,НПЗ!R34)</f>
        <v>0</v>
      </c>
      <c r="M32" s="203">
        <f t="shared" si="0"/>
        <v>0</v>
      </c>
    </row>
    <row r="33" spans="1:13" ht="15.75" thickBot="1" x14ac:dyDescent="0.3">
      <c r="A33" s="206" t="s">
        <v>20</v>
      </c>
      <c r="B33" s="207"/>
      <c r="C33" s="207"/>
      <c r="D33" s="207"/>
      <c r="E33" s="208"/>
      <c r="F33" s="48">
        <f>SUM(F8:F32)</f>
        <v>0</v>
      </c>
      <c r="G33" s="49">
        <f t="shared" ref="G33:M33" si="1">SUM(G8:G32)</f>
        <v>0</v>
      </c>
      <c r="H33" s="50">
        <f t="shared" si="1"/>
        <v>0</v>
      </c>
      <c r="I33" s="45">
        <f t="shared" si="1"/>
        <v>0</v>
      </c>
      <c r="J33" s="44">
        <f>SUM(J8:J32)</f>
        <v>0</v>
      </c>
      <c r="K33" s="43">
        <f>SUM(K8:K32)</f>
        <v>0</v>
      </c>
      <c r="L33" s="43">
        <f>SUM(L8:L32)</f>
        <v>0</v>
      </c>
      <c r="M33" s="51">
        <f t="shared" si="1"/>
        <v>0</v>
      </c>
    </row>
    <row r="34" spans="1:13" x14ac:dyDescent="0.25">
      <c r="B34" s="2"/>
      <c r="C34" s="2"/>
      <c r="D34" s="2"/>
      <c r="E34" s="2"/>
      <c r="F34" s="89"/>
      <c r="G34" s="2"/>
      <c r="H34" s="2"/>
      <c r="I34" s="2"/>
      <c r="J34" s="2"/>
      <c r="K34" s="2"/>
      <c r="L34" s="2"/>
      <c r="M34" s="2"/>
    </row>
    <row r="35" spans="1:13" x14ac:dyDescent="0.25">
      <c r="B35" s="2"/>
      <c r="C35" s="2"/>
      <c r="D35" s="2"/>
      <c r="E35" s="2"/>
      <c r="F35" s="89"/>
      <c r="G35" s="2"/>
      <c r="H35" s="2"/>
      <c r="I35" s="2"/>
      <c r="J35" s="2"/>
      <c r="K35" s="2"/>
      <c r="L35" s="2"/>
      <c r="M35" s="2"/>
    </row>
    <row r="36" spans="1:13" x14ac:dyDescent="0.25">
      <c r="B36" s="2"/>
      <c r="C36" s="2"/>
      <c r="D36" s="2"/>
      <c r="E36" s="2"/>
      <c r="F36" s="89"/>
      <c r="G36" s="2"/>
      <c r="H36" s="2"/>
      <c r="I36" s="2"/>
      <c r="J36" s="2"/>
      <c r="K36" s="2"/>
      <c r="L36" s="2"/>
      <c r="M36" s="2"/>
    </row>
    <row r="37" spans="1:13" x14ac:dyDescent="0.25">
      <c r="B37" s="2"/>
      <c r="C37" s="2"/>
      <c r="D37" s="2"/>
      <c r="E37" s="2"/>
      <c r="F37" s="89"/>
      <c r="G37" s="2"/>
      <c r="H37" s="2"/>
      <c r="I37" s="2"/>
      <c r="J37" s="2"/>
      <c r="K37" s="2"/>
      <c r="L37" s="2"/>
      <c r="M37" s="2"/>
    </row>
    <row r="38" spans="1:13" x14ac:dyDescent="0.25">
      <c r="B38" s="2"/>
      <c r="C38" s="2"/>
      <c r="D38" s="2"/>
      <c r="E38" s="2"/>
      <c r="F38" s="89"/>
      <c r="G38" s="2"/>
      <c r="H38" s="2"/>
      <c r="I38" s="2"/>
      <c r="J38" s="2"/>
      <c r="K38" s="2"/>
      <c r="L38" s="2"/>
      <c r="M38" s="2"/>
    </row>
    <row r="39" spans="1:13" x14ac:dyDescent="0.25">
      <c r="B39" s="2"/>
      <c r="C39" s="2"/>
      <c r="D39" s="2"/>
      <c r="E39" s="2"/>
      <c r="F39" s="89"/>
      <c r="G39" s="2"/>
      <c r="H39" s="2"/>
      <c r="I39" s="2"/>
      <c r="J39" s="2"/>
      <c r="K39" s="2"/>
      <c r="L39" s="2"/>
      <c r="M39" s="2"/>
    </row>
    <row r="40" spans="1:13" x14ac:dyDescent="0.25">
      <c r="B40" s="2"/>
      <c r="C40" s="2"/>
      <c r="D40" s="2"/>
      <c r="E40" s="2"/>
      <c r="F40" s="89"/>
      <c r="G40" s="2"/>
      <c r="H40" s="2"/>
      <c r="I40" s="2"/>
      <c r="J40" s="2"/>
      <c r="K40" s="2"/>
      <c r="L40" s="2"/>
      <c r="M40" s="2"/>
    </row>
    <row r="41" spans="1:13" x14ac:dyDescent="0.25">
      <c r="B41" s="2"/>
      <c r="C41" s="2"/>
      <c r="D41" s="2"/>
      <c r="E41" s="2"/>
      <c r="F41" s="89"/>
      <c r="G41" s="2"/>
      <c r="H41" s="2"/>
      <c r="I41" s="2"/>
      <c r="J41" s="2"/>
      <c r="K41" s="2"/>
      <c r="L41" s="2"/>
      <c r="M41" s="2"/>
    </row>
    <row r="42" spans="1:13" x14ac:dyDescent="0.25">
      <c r="B42" s="2"/>
      <c r="C42" s="2"/>
      <c r="D42" s="2"/>
      <c r="E42" s="2"/>
      <c r="F42" s="89"/>
      <c r="G42" s="2"/>
      <c r="H42" s="2"/>
      <c r="I42" s="2"/>
      <c r="J42" s="2"/>
      <c r="K42" s="2"/>
      <c r="L42" s="2"/>
      <c r="M42" s="2"/>
    </row>
    <row r="43" spans="1:13" x14ac:dyDescent="0.25">
      <c r="B43" s="2"/>
      <c r="C43" s="2"/>
      <c r="D43" s="2"/>
      <c r="E43" s="2"/>
      <c r="F43" s="89"/>
      <c r="G43" s="2"/>
      <c r="H43" s="2"/>
      <c r="I43" s="2"/>
      <c r="J43" s="2"/>
      <c r="K43" s="2"/>
      <c r="L43" s="2"/>
      <c r="M43" s="2"/>
    </row>
    <row r="44" spans="1:13" x14ac:dyDescent="0.25">
      <c r="B44" s="2"/>
      <c r="C44" s="2"/>
      <c r="D44" s="2"/>
      <c r="E44" s="2"/>
      <c r="F44" s="89"/>
      <c r="G44" s="2"/>
      <c r="H44" s="2"/>
      <c r="I44" s="2"/>
      <c r="J44" s="2"/>
      <c r="K44" s="2"/>
      <c r="L44" s="2"/>
      <c r="M44" s="2"/>
    </row>
    <row r="45" spans="1:13" x14ac:dyDescent="0.25">
      <c r="B45" s="2"/>
      <c r="C45" s="2"/>
      <c r="D45" s="2"/>
      <c r="E45" s="2"/>
      <c r="F45" s="89"/>
      <c r="G45" s="2"/>
      <c r="H45" s="2"/>
      <c r="I45" s="2"/>
      <c r="J45" s="2"/>
      <c r="K45" s="2"/>
      <c r="L45" s="2"/>
      <c r="M45" s="2"/>
    </row>
    <row r="46" spans="1:13" x14ac:dyDescent="0.25">
      <c r="B46" s="2"/>
      <c r="C46" s="2"/>
      <c r="D46" s="2"/>
      <c r="E46" s="2"/>
      <c r="F46" s="89"/>
      <c r="G46" s="2"/>
      <c r="H46" s="2"/>
      <c r="I46" s="2"/>
      <c r="J46" s="2"/>
      <c r="K46" s="2"/>
      <c r="L46" s="2"/>
      <c r="M46" s="2"/>
    </row>
    <row r="47" spans="1:13" x14ac:dyDescent="0.25">
      <c r="B47" s="2"/>
      <c r="C47" s="2"/>
      <c r="D47" s="2"/>
      <c r="E47" s="2"/>
      <c r="F47" s="89"/>
      <c r="G47" s="2"/>
      <c r="H47" s="2"/>
      <c r="I47" s="2"/>
      <c r="J47" s="2"/>
      <c r="K47" s="2"/>
      <c r="L47" s="2"/>
      <c r="M47" s="2"/>
    </row>
    <row r="48" spans="1:13" x14ac:dyDescent="0.25">
      <c r="B48" s="2"/>
      <c r="C48" s="2"/>
      <c r="D48" s="2"/>
      <c r="E48" s="2"/>
      <c r="F48" s="89"/>
      <c r="G48" s="2"/>
      <c r="H48" s="2"/>
      <c r="I48" s="2"/>
      <c r="J48" s="2"/>
      <c r="K48" s="2"/>
      <c r="L48" s="2"/>
      <c r="M48" s="2"/>
    </row>
    <row r="49" spans="2:13" x14ac:dyDescent="0.25">
      <c r="B49" s="2"/>
      <c r="C49" s="2"/>
      <c r="D49" s="2"/>
      <c r="E49" s="2"/>
      <c r="F49" s="89"/>
      <c r="G49" s="2"/>
      <c r="H49" s="2"/>
      <c r="I49" s="2"/>
      <c r="J49" s="2"/>
      <c r="K49" s="2"/>
      <c r="L49" s="2"/>
      <c r="M49" s="2"/>
    </row>
    <row r="50" spans="2:13" x14ac:dyDescent="0.25">
      <c r="B50" s="2"/>
      <c r="C50" s="2"/>
      <c r="D50" s="2"/>
      <c r="E50" s="2"/>
      <c r="F50" s="89"/>
      <c r="G50" s="2"/>
      <c r="H50" s="2"/>
      <c r="I50" s="2"/>
      <c r="J50" s="2"/>
      <c r="K50" s="2"/>
      <c r="L50" s="2"/>
      <c r="M50" s="2"/>
    </row>
    <row r="51" spans="2:13" x14ac:dyDescent="0.25">
      <c r="B51" s="2"/>
      <c r="C51" s="2"/>
      <c r="D51" s="2"/>
      <c r="E51" s="2"/>
      <c r="F51" s="89"/>
      <c r="G51" s="2"/>
      <c r="H51" s="2"/>
      <c r="I51" s="2"/>
      <c r="J51" s="2"/>
      <c r="K51" s="2"/>
      <c r="L51" s="2"/>
      <c r="M51" s="2"/>
    </row>
    <row r="52" spans="2:13" x14ac:dyDescent="0.25">
      <c r="B52" s="2"/>
      <c r="C52" s="2"/>
      <c r="D52" s="2"/>
      <c r="E52" s="2"/>
      <c r="F52" s="89"/>
      <c r="G52" s="2"/>
      <c r="H52" s="2"/>
      <c r="I52" s="2"/>
      <c r="J52" s="2"/>
      <c r="K52" s="2"/>
      <c r="L52" s="2"/>
      <c r="M52" s="2"/>
    </row>
    <row r="53" spans="2:13" x14ac:dyDescent="0.25">
      <c r="B53" s="2"/>
      <c r="C53" s="2"/>
      <c r="D53" s="2"/>
      <c r="E53" s="2"/>
      <c r="F53" s="89"/>
      <c r="G53" s="2"/>
      <c r="H53" s="2"/>
      <c r="I53" s="2"/>
      <c r="J53" s="2"/>
      <c r="K53" s="2"/>
      <c r="L53" s="2"/>
      <c r="M53" s="2"/>
    </row>
  </sheetData>
  <sheetProtection password="C0C1" sheet="1" objects="1" scenarios="1" sort="0" autoFilter="0"/>
  <mergeCells count="12">
    <mergeCell ref="M6:M7"/>
    <mergeCell ref="A33:E33"/>
    <mergeCell ref="C1:J1"/>
    <mergeCell ref="D2:E2"/>
    <mergeCell ref="C3:J3"/>
    <mergeCell ref="C4:J4"/>
    <mergeCell ref="A6:A7"/>
    <mergeCell ref="B6:B7"/>
    <mergeCell ref="C6:C7"/>
    <mergeCell ref="D6:D7"/>
    <mergeCell ref="E6:E7"/>
    <mergeCell ref="F6:L6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E56607"/>
  </sheetPr>
  <dimension ref="A1:K52"/>
  <sheetViews>
    <sheetView showZeros="0" zoomScale="70" zoomScaleNormal="70" workbookViewId="0">
      <selection activeCell="A7" sqref="A7:XFD31"/>
    </sheetView>
  </sheetViews>
  <sheetFormatPr defaultRowHeight="15" x14ac:dyDescent="0.25"/>
  <cols>
    <col min="1" max="1" width="6.28515625" style="1" customWidth="1"/>
    <col min="2" max="2" width="23" customWidth="1"/>
    <col min="3" max="3" width="19.7109375" bestFit="1" customWidth="1"/>
    <col min="4" max="4" width="15.7109375" style="71" customWidth="1"/>
    <col min="5" max="5" width="7.85546875" customWidth="1"/>
    <col min="6" max="6" width="38" customWidth="1"/>
    <col min="7" max="7" width="16" customWidth="1"/>
  </cols>
  <sheetData>
    <row r="1" spans="1:11" ht="24.75" customHeight="1" x14ac:dyDescent="0.25">
      <c r="A1" s="86"/>
      <c r="B1" s="98" t="s">
        <v>69</v>
      </c>
      <c r="C1" s="75" t="str">
        <f>'каф ИНО'!I2</f>
        <v>2024/2025</v>
      </c>
      <c r="D1" s="287" t="s">
        <v>120</v>
      </c>
      <c r="E1" s="287"/>
      <c r="G1" s="96"/>
      <c r="H1" s="96"/>
      <c r="I1" s="96"/>
      <c r="J1" s="96"/>
      <c r="K1" s="96"/>
    </row>
    <row r="2" spans="1:11" x14ac:dyDescent="0.25">
      <c r="B2" s="300" t="s">
        <v>24</v>
      </c>
      <c r="C2" s="300"/>
      <c r="D2" s="300"/>
      <c r="E2" s="300"/>
      <c r="F2" s="300"/>
      <c r="G2" s="100"/>
    </row>
    <row r="3" spans="1:11" ht="21" x14ac:dyDescent="0.25">
      <c r="B3" s="301">
        <f>'каф ИНО'!C2</f>
        <v>0</v>
      </c>
      <c r="C3" s="301"/>
      <c r="D3" s="301"/>
      <c r="E3" s="301"/>
      <c r="F3" s="301"/>
      <c r="G3" s="99"/>
    </row>
    <row r="4" spans="1:11" ht="15.75" thickBot="1" x14ac:dyDescent="0.3">
      <c r="D4" s="67"/>
    </row>
    <row r="5" spans="1:11" ht="15" customHeight="1" x14ac:dyDescent="0.25">
      <c r="A5" s="304" t="s">
        <v>31</v>
      </c>
      <c r="B5" s="292" t="s">
        <v>58</v>
      </c>
      <c r="C5" s="304" t="s">
        <v>59</v>
      </c>
      <c r="D5" s="292" t="s">
        <v>19</v>
      </c>
      <c r="E5" s="304" t="s">
        <v>1</v>
      </c>
      <c r="F5" s="209" t="s">
        <v>25</v>
      </c>
    </row>
    <row r="6" spans="1:11" ht="15.75" thickBot="1" x14ac:dyDescent="0.3">
      <c r="A6" s="305"/>
      <c r="B6" s="306"/>
      <c r="C6" s="305"/>
      <c r="D6" s="306"/>
      <c r="E6" s="305"/>
      <c r="F6" s="210"/>
    </row>
    <row r="7" spans="1:11" s="67" customFormat="1" x14ac:dyDescent="0.25">
      <c r="A7" s="374">
        <v>1</v>
      </c>
      <c r="B7" s="81">
        <f>'каф ИНО'!B6</f>
        <v>0</v>
      </c>
      <c r="C7" s="81">
        <f>'каф ИНО'!C6</f>
        <v>0</v>
      </c>
      <c r="D7" s="81">
        <f>'каф ИНО'!D6</f>
        <v>0</v>
      </c>
      <c r="E7" s="203">
        <f>'каф ИНО'!E6</f>
        <v>0</v>
      </c>
      <c r="F7" s="307">
        <f>SUM(ОС_ИНО!K8,ВС_ИНО!M8)</f>
        <v>0</v>
      </c>
    </row>
    <row r="8" spans="1:11" s="67" customFormat="1" x14ac:dyDescent="0.25">
      <c r="A8" s="375">
        <v>2</v>
      </c>
      <c r="B8" s="81">
        <f>'каф ИНО'!B7</f>
        <v>0</v>
      </c>
      <c r="C8" s="79">
        <f>'каф ИНО'!C7</f>
        <v>0</v>
      </c>
      <c r="D8" s="79">
        <f>'каф ИНО'!D7</f>
        <v>0</v>
      </c>
      <c r="E8" s="203">
        <f>'каф ИНО'!E7</f>
        <v>0</v>
      </c>
      <c r="F8" s="307">
        <f>SUM(ОС_ИНО!K9,ВС_ИНО!M9)</f>
        <v>0</v>
      </c>
    </row>
    <row r="9" spans="1:11" s="67" customFormat="1" x14ac:dyDescent="0.25">
      <c r="A9" s="374">
        <v>3</v>
      </c>
      <c r="B9" s="81">
        <f>'каф ИНО'!B8</f>
        <v>0</v>
      </c>
      <c r="C9" s="79">
        <f>'каф ИНО'!C8</f>
        <v>0</v>
      </c>
      <c r="D9" s="79">
        <f>'каф ИНО'!D8</f>
        <v>0</v>
      </c>
      <c r="E9" s="203">
        <f>'каф ИНО'!E8</f>
        <v>0</v>
      </c>
      <c r="F9" s="307">
        <f>SUM(ОС_ИНО!K10,ВС_ИНО!M10)</f>
        <v>0</v>
      </c>
    </row>
    <row r="10" spans="1:11" s="67" customFormat="1" x14ac:dyDescent="0.25">
      <c r="A10" s="375">
        <v>4</v>
      </c>
      <c r="B10" s="81">
        <f>'каф ИНО'!B9</f>
        <v>0</v>
      </c>
      <c r="C10" s="79">
        <f>'каф ИНО'!C9</f>
        <v>0</v>
      </c>
      <c r="D10" s="79">
        <f>'каф ИНО'!D9</f>
        <v>0</v>
      </c>
      <c r="E10" s="203">
        <f>'каф ИНО'!E9</f>
        <v>0</v>
      </c>
      <c r="F10" s="307">
        <f>SUM(ОС_ИНО!K11,ВС_ИНО!M11)</f>
        <v>0</v>
      </c>
    </row>
    <row r="11" spans="1:11" s="67" customFormat="1" x14ac:dyDescent="0.25">
      <c r="A11" s="374">
        <v>5</v>
      </c>
      <c r="B11" s="81">
        <f>'каф ИНО'!B10</f>
        <v>0</v>
      </c>
      <c r="C11" s="79">
        <f>'каф ИНО'!C10</f>
        <v>0</v>
      </c>
      <c r="D11" s="79">
        <f>'каф ИНО'!D10</f>
        <v>0</v>
      </c>
      <c r="E11" s="203">
        <f>'каф ИНО'!E10</f>
        <v>0</v>
      </c>
      <c r="F11" s="307">
        <f>SUM(ОС_ИНО!K12,ВС_ИНО!M12)</f>
        <v>0</v>
      </c>
    </row>
    <row r="12" spans="1:11" s="67" customFormat="1" x14ac:dyDescent="0.25">
      <c r="A12" s="375">
        <v>6</v>
      </c>
      <c r="B12" s="81">
        <f>'каф ИНО'!B11</f>
        <v>0</v>
      </c>
      <c r="C12" s="79">
        <f>'каф ИНО'!C11</f>
        <v>0</v>
      </c>
      <c r="D12" s="79">
        <f>'каф ИНО'!D11</f>
        <v>0</v>
      </c>
      <c r="E12" s="203">
        <f>'каф ИНО'!E11</f>
        <v>0</v>
      </c>
      <c r="F12" s="307">
        <f>SUM(ОС_ИНО!K13,ВС_ИНО!M13)</f>
        <v>0</v>
      </c>
    </row>
    <row r="13" spans="1:11" s="67" customFormat="1" x14ac:dyDescent="0.25">
      <c r="A13" s="374">
        <v>7</v>
      </c>
      <c r="B13" s="81">
        <f>'каф ИНО'!B12</f>
        <v>0</v>
      </c>
      <c r="C13" s="79">
        <f>'каф ИНО'!C12</f>
        <v>0</v>
      </c>
      <c r="D13" s="79">
        <f>'каф ИНО'!D12</f>
        <v>0</v>
      </c>
      <c r="E13" s="203">
        <f>'каф ИНО'!E12</f>
        <v>0</v>
      </c>
      <c r="F13" s="307">
        <f>SUM(ОС_ИНО!K14,ВС_ИНО!M14)</f>
        <v>0</v>
      </c>
    </row>
    <row r="14" spans="1:11" s="67" customFormat="1" x14ac:dyDescent="0.25">
      <c r="A14" s="375">
        <v>8</v>
      </c>
      <c r="B14" s="81">
        <f>'каф ИНО'!B13</f>
        <v>0</v>
      </c>
      <c r="C14" s="79">
        <f>'каф ИНО'!C13</f>
        <v>0</v>
      </c>
      <c r="D14" s="79">
        <f>'каф ИНО'!D13</f>
        <v>0</v>
      </c>
      <c r="E14" s="203">
        <f>'каф ИНО'!E13</f>
        <v>0</v>
      </c>
      <c r="F14" s="307">
        <f>SUM(ОС_ИНО!K15,ВС_ИНО!M15)</f>
        <v>0</v>
      </c>
    </row>
    <row r="15" spans="1:11" s="67" customFormat="1" x14ac:dyDescent="0.25">
      <c r="A15" s="374">
        <v>9</v>
      </c>
      <c r="B15" s="81">
        <f>'каф ИНО'!B14</f>
        <v>0</v>
      </c>
      <c r="C15" s="79">
        <f>'каф ИНО'!C14</f>
        <v>0</v>
      </c>
      <c r="D15" s="79">
        <f>'каф ИНО'!D14</f>
        <v>0</v>
      </c>
      <c r="E15" s="203">
        <f>'каф ИНО'!E14</f>
        <v>0</v>
      </c>
      <c r="F15" s="307">
        <f>SUM(ОС_ИНО!K16,ВС_ИНО!M16)</f>
        <v>0</v>
      </c>
    </row>
    <row r="16" spans="1:11" s="67" customFormat="1" x14ac:dyDescent="0.25">
      <c r="A16" s="375">
        <v>10</v>
      </c>
      <c r="B16" s="81">
        <f>'каф ИНО'!B15</f>
        <v>0</v>
      </c>
      <c r="C16" s="79">
        <f>'каф ИНО'!C15</f>
        <v>0</v>
      </c>
      <c r="D16" s="79">
        <f>'каф ИНО'!D15</f>
        <v>0</v>
      </c>
      <c r="E16" s="203">
        <f>'каф ИНО'!E15</f>
        <v>0</v>
      </c>
      <c r="F16" s="307">
        <f>SUM(ОС_ИНО!K17,ВС_ИНО!M17)</f>
        <v>0</v>
      </c>
    </row>
    <row r="17" spans="1:6" s="67" customFormat="1" x14ac:dyDescent="0.25">
      <c r="A17" s="374">
        <v>11</v>
      </c>
      <c r="B17" s="81">
        <f>'каф ИНО'!B16</f>
        <v>0</v>
      </c>
      <c r="C17" s="79">
        <f>'каф ИНО'!C16</f>
        <v>0</v>
      </c>
      <c r="D17" s="79">
        <f>'каф ИНО'!D16</f>
        <v>0</v>
      </c>
      <c r="E17" s="203">
        <f>'каф ИНО'!E16</f>
        <v>0</v>
      </c>
      <c r="F17" s="307">
        <f>SUM(ОС_ИНО!K18,ВС_ИНО!M18)</f>
        <v>0</v>
      </c>
    </row>
    <row r="18" spans="1:6" s="67" customFormat="1" x14ac:dyDescent="0.25">
      <c r="A18" s="375">
        <v>12</v>
      </c>
      <c r="B18" s="81">
        <f>'каф ИНО'!B17</f>
        <v>0</v>
      </c>
      <c r="C18" s="79">
        <f>'каф ИНО'!C17</f>
        <v>0</v>
      </c>
      <c r="D18" s="79">
        <f>'каф ИНО'!D17</f>
        <v>0</v>
      </c>
      <c r="E18" s="203">
        <f>'каф ИНО'!E17</f>
        <v>0</v>
      </c>
      <c r="F18" s="307">
        <f>SUM(ОС_ИНО!K19,ВС_ИНО!M19)</f>
        <v>0</v>
      </c>
    </row>
    <row r="19" spans="1:6" s="67" customFormat="1" x14ac:dyDescent="0.25">
      <c r="A19" s="374">
        <v>13</v>
      </c>
      <c r="B19" s="81">
        <f>'каф ИНО'!B18</f>
        <v>0</v>
      </c>
      <c r="C19" s="79">
        <f>'каф ИНО'!C18</f>
        <v>0</v>
      </c>
      <c r="D19" s="79">
        <f>'каф ИНО'!D18</f>
        <v>0</v>
      </c>
      <c r="E19" s="203">
        <f>'каф ИНО'!E18</f>
        <v>0</v>
      </c>
      <c r="F19" s="307">
        <f>SUM(ОС_ИНО!K20,ВС_ИНО!M20)</f>
        <v>0</v>
      </c>
    </row>
    <row r="20" spans="1:6" s="67" customFormat="1" x14ac:dyDescent="0.25">
      <c r="A20" s="375">
        <v>14</v>
      </c>
      <c r="B20" s="81">
        <f>'каф ИНО'!B19</f>
        <v>0</v>
      </c>
      <c r="C20" s="79">
        <f>'каф ИНО'!C19</f>
        <v>0</v>
      </c>
      <c r="D20" s="79">
        <f>'каф ИНО'!D19</f>
        <v>0</v>
      </c>
      <c r="E20" s="203">
        <f>'каф ИНО'!E19</f>
        <v>0</v>
      </c>
      <c r="F20" s="307">
        <f>SUM(ОС_ИНО!K21,ВС_ИНО!M21)</f>
        <v>0</v>
      </c>
    </row>
    <row r="21" spans="1:6" s="67" customFormat="1" x14ac:dyDescent="0.25">
      <c r="A21" s="374">
        <v>15</v>
      </c>
      <c r="B21" s="81">
        <f>'каф ИНО'!B20</f>
        <v>0</v>
      </c>
      <c r="C21" s="79">
        <f>'каф ИНО'!C20</f>
        <v>0</v>
      </c>
      <c r="D21" s="79">
        <f>'каф ИНО'!D20</f>
        <v>0</v>
      </c>
      <c r="E21" s="203">
        <f>'каф ИНО'!E20</f>
        <v>0</v>
      </c>
      <c r="F21" s="307">
        <f>SUM(ОС_ИНО!K22,ВС_ИНО!M22)</f>
        <v>0</v>
      </c>
    </row>
    <row r="22" spans="1:6" s="67" customFormat="1" x14ac:dyDescent="0.25">
      <c r="A22" s="375">
        <v>16</v>
      </c>
      <c r="B22" s="81">
        <f>'каф ИНО'!B21</f>
        <v>0</v>
      </c>
      <c r="C22" s="79">
        <f>'каф ИНО'!C21</f>
        <v>0</v>
      </c>
      <c r="D22" s="79">
        <f>'каф ИНО'!D21</f>
        <v>0</v>
      </c>
      <c r="E22" s="203">
        <f>'каф ИНО'!E21</f>
        <v>0</v>
      </c>
      <c r="F22" s="307">
        <f>SUM(ОС_ИНО!K23,ВС_ИНО!M23)</f>
        <v>0</v>
      </c>
    </row>
    <row r="23" spans="1:6" s="67" customFormat="1" x14ac:dyDescent="0.25">
      <c r="A23" s="374">
        <v>17</v>
      </c>
      <c r="B23" s="81">
        <f>'каф ИНО'!B22</f>
        <v>0</v>
      </c>
      <c r="C23" s="79">
        <f>'каф ИНО'!C22</f>
        <v>0</v>
      </c>
      <c r="D23" s="79">
        <f>'каф ИНО'!D22</f>
        <v>0</v>
      </c>
      <c r="E23" s="203">
        <f>'каф ИНО'!E22</f>
        <v>0</v>
      </c>
      <c r="F23" s="307">
        <f>SUM(ОС_ИНО!K24,ВС_ИНО!M24)</f>
        <v>0</v>
      </c>
    </row>
    <row r="24" spans="1:6" s="67" customFormat="1" x14ac:dyDescent="0.25">
      <c r="A24" s="375">
        <v>18</v>
      </c>
      <c r="B24" s="81">
        <f>'каф ИНО'!B23</f>
        <v>0</v>
      </c>
      <c r="C24" s="79">
        <f>'каф ИНО'!C23</f>
        <v>0</v>
      </c>
      <c r="D24" s="79">
        <f>'каф ИНО'!D23</f>
        <v>0</v>
      </c>
      <c r="E24" s="203">
        <f>'каф ИНО'!E23</f>
        <v>0</v>
      </c>
      <c r="F24" s="307">
        <f>SUM(ОС_ИНО!K25,ВС_ИНО!M25)</f>
        <v>0</v>
      </c>
    </row>
    <row r="25" spans="1:6" s="67" customFormat="1" x14ac:dyDescent="0.25">
      <c r="A25" s="374">
        <v>19</v>
      </c>
      <c r="B25" s="81">
        <f>'каф ИНО'!B24</f>
        <v>0</v>
      </c>
      <c r="C25" s="79">
        <f>'каф ИНО'!C24</f>
        <v>0</v>
      </c>
      <c r="D25" s="79">
        <f>'каф ИНО'!D24</f>
        <v>0</v>
      </c>
      <c r="E25" s="203">
        <f>'каф ИНО'!E24</f>
        <v>0</v>
      </c>
      <c r="F25" s="307">
        <f>SUM(ОС_ИНО!K26,ВС_ИНО!M26)</f>
        <v>0</v>
      </c>
    </row>
    <row r="26" spans="1:6" s="67" customFormat="1" x14ac:dyDescent="0.25">
      <c r="A26" s="375">
        <v>20</v>
      </c>
      <c r="B26" s="81">
        <f>'каф ИНО'!B25</f>
        <v>0</v>
      </c>
      <c r="C26" s="79">
        <f>'каф ИНО'!C25</f>
        <v>0</v>
      </c>
      <c r="D26" s="79">
        <f>'каф ИНО'!D25</f>
        <v>0</v>
      </c>
      <c r="E26" s="203">
        <f>'каф ИНО'!E25</f>
        <v>0</v>
      </c>
      <c r="F26" s="307">
        <f>SUM(ОС_ИНО!K27,ВС_ИНО!M27)</f>
        <v>0</v>
      </c>
    </row>
    <row r="27" spans="1:6" s="67" customFormat="1" x14ac:dyDescent="0.25">
      <c r="A27" s="374">
        <v>21</v>
      </c>
      <c r="B27" s="81">
        <f>'каф ИНО'!B26</f>
        <v>0</v>
      </c>
      <c r="C27" s="79">
        <f>'каф ИНО'!C26</f>
        <v>0</v>
      </c>
      <c r="D27" s="79">
        <f>'каф ИНО'!D26</f>
        <v>0</v>
      </c>
      <c r="E27" s="203">
        <f>'каф ИНО'!E26</f>
        <v>0</v>
      </c>
      <c r="F27" s="307">
        <f>SUM(ОС_ИНО!K28,ВС_ИНО!M28)</f>
        <v>0</v>
      </c>
    </row>
    <row r="28" spans="1:6" s="67" customFormat="1" x14ac:dyDescent="0.25">
      <c r="A28" s="375">
        <v>22</v>
      </c>
      <c r="B28" s="81">
        <f>'каф ИНО'!B27</f>
        <v>0</v>
      </c>
      <c r="C28" s="79">
        <f>'каф ИНО'!C27</f>
        <v>0</v>
      </c>
      <c r="D28" s="79">
        <f>'каф ИНО'!D27</f>
        <v>0</v>
      </c>
      <c r="E28" s="203">
        <f>'каф ИНО'!E27</f>
        <v>0</v>
      </c>
      <c r="F28" s="307">
        <f>SUM(ОС_ИНО!K29,ВС_ИНО!M29)</f>
        <v>0</v>
      </c>
    </row>
    <row r="29" spans="1:6" s="67" customFormat="1" x14ac:dyDescent="0.25">
      <c r="A29" s="374">
        <v>23</v>
      </c>
      <c r="B29" s="81">
        <f>'каф ИНО'!B28</f>
        <v>0</v>
      </c>
      <c r="C29" s="79">
        <f>'каф ИНО'!C28</f>
        <v>0</v>
      </c>
      <c r="D29" s="79">
        <f>'каф ИНО'!D28</f>
        <v>0</v>
      </c>
      <c r="E29" s="203">
        <f>'каф ИНО'!E28</f>
        <v>0</v>
      </c>
      <c r="F29" s="307">
        <f>SUM(ОС_ИНО!K30,ВС_ИНО!M30)</f>
        <v>0</v>
      </c>
    </row>
    <row r="30" spans="1:6" s="67" customFormat="1" x14ac:dyDescent="0.25">
      <c r="A30" s="375">
        <v>24</v>
      </c>
      <c r="B30" s="81">
        <f>'каф ИНО'!B29</f>
        <v>0</v>
      </c>
      <c r="C30" s="79">
        <f>'каф ИНО'!C29</f>
        <v>0</v>
      </c>
      <c r="D30" s="79">
        <f>'каф ИНО'!D29</f>
        <v>0</v>
      </c>
      <c r="E30" s="203">
        <f>'каф ИНО'!E29</f>
        <v>0</v>
      </c>
      <c r="F30" s="307">
        <f>SUM(ОС_ИНО!K31,ВС_ИНО!M31)</f>
        <v>0</v>
      </c>
    </row>
    <row r="31" spans="1:6" s="67" customFormat="1" ht="15.75" thickBot="1" x14ac:dyDescent="0.3">
      <c r="A31" s="374">
        <v>25</v>
      </c>
      <c r="B31" s="81">
        <f>'каф ИНО'!B30</f>
        <v>0</v>
      </c>
      <c r="C31" s="79">
        <f>'каф ИНО'!C30</f>
        <v>0</v>
      </c>
      <c r="D31" s="79">
        <f>'каф ИНО'!D30</f>
        <v>0</v>
      </c>
      <c r="E31" s="203">
        <f>'каф ИНО'!E30</f>
        <v>0</v>
      </c>
      <c r="F31" s="307">
        <f>SUM(ОС_ИНО!K32,ВС_ИНО!M32)</f>
        <v>0</v>
      </c>
    </row>
    <row r="32" spans="1:6" ht="15.75" thickBot="1" x14ac:dyDescent="0.3">
      <c r="A32" s="295" t="s">
        <v>21</v>
      </c>
      <c r="B32" s="296"/>
      <c r="C32" s="296"/>
      <c r="D32" s="296"/>
      <c r="E32" s="303"/>
      <c r="F32" s="51">
        <f>SUM(F7:F31)</f>
        <v>0</v>
      </c>
    </row>
    <row r="33" spans="2:6" x14ac:dyDescent="0.25">
      <c r="B33" s="2"/>
      <c r="C33" s="2"/>
      <c r="D33" s="70"/>
      <c r="E33" s="2"/>
      <c r="F33" s="2"/>
    </row>
    <row r="34" spans="2:6" x14ac:dyDescent="0.25">
      <c r="B34" s="2"/>
      <c r="C34" s="2"/>
      <c r="D34" s="70"/>
      <c r="E34" s="2"/>
      <c r="F34" s="2"/>
    </row>
    <row r="35" spans="2:6" x14ac:dyDescent="0.25">
      <c r="B35" s="2"/>
      <c r="C35" s="2"/>
      <c r="D35" s="70"/>
      <c r="E35" s="2"/>
      <c r="F35" s="2"/>
    </row>
    <row r="36" spans="2:6" x14ac:dyDescent="0.25">
      <c r="B36" s="2"/>
      <c r="C36" s="2"/>
      <c r="D36" s="70"/>
      <c r="E36" s="2"/>
      <c r="F36" s="2"/>
    </row>
    <row r="37" spans="2:6" x14ac:dyDescent="0.25">
      <c r="B37" s="2"/>
      <c r="C37" s="2"/>
      <c r="D37" s="70"/>
      <c r="E37" s="2"/>
      <c r="F37" s="2"/>
    </row>
    <row r="38" spans="2:6" x14ac:dyDescent="0.25">
      <c r="B38" s="2"/>
      <c r="C38" s="2"/>
      <c r="D38" s="70"/>
      <c r="E38" s="2"/>
      <c r="F38" s="2"/>
    </row>
    <row r="39" spans="2:6" x14ac:dyDescent="0.25">
      <c r="B39" s="2"/>
      <c r="C39" s="2"/>
      <c r="D39" s="70"/>
      <c r="E39" s="2"/>
      <c r="F39" s="2"/>
    </row>
    <row r="40" spans="2:6" x14ac:dyDescent="0.25">
      <c r="B40" s="2"/>
      <c r="C40" s="2"/>
      <c r="D40" s="70"/>
      <c r="E40" s="2"/>
      <c r="F40" s="2"/>
    </row>
    <row r="41" spans="2:6" x14ac:dyDescent="0.25">
      <c r="B41" s="2"/>
      <c r="C41" s="2"/>
      <c r="D41" s="70"/>
      <c r="E41" s="2"/>
      <c r="F41" s="2"/>
    </row>
    <row r="42" spans="2:6" x14ac:dyDescent="0.25">
      <c r="B42" s="2"/>
      <c r="C42" s="2"/>
      <c r="D42" s="70"/>
      <c r="E42" s="2"/>
      <c r="F42" s="2"/>
    </row>
    <row r="43" spans="2:6" x14ac:dyDescent="0.25">
      <c r="B43" s="2"/>
      <c r="C43" s="2"/>
      <c r="D43" s="70"/>
      <c r="E43" s="2"/>
      <c r="F43" s="2"/>
    </row>
    <row r="44" spans="2:6" x14ac:dyDescent="0.25">
      <c r="B44" s="2"/>
      <c r="C44" s="2"/>
      <c r="D44" s="70"/>
      <c r="E44" s="2"/>
      <c r="F44" s="2"/>
    </row>
    <row r="45" spans="2:6" x14ac:dyDescent="0.25">
      <c r="B45" s="2"/>
      <c r="C45" s="2"/>
      <c r="D45" s="70"/>
      <c r="E45" s="2"/>
      <c r="F45" s="2"/>
    </row>
    <row r="46" spans="2:6" x14ac:dyDescent="0.25">
      <c r="B46" s="2"/>
      <c r="C46" s="2"/>
      <c r="D46" s="70"/>
      <c r="E46" s="2"/>
      <c r="F46" s="2"/>
    </row>
    <row r="47" spans="2:6" x14ac:dyDescent="0.25">
      <c r="B47" s="2"/>
      <c r="C47" s="2"/>
      <c r="D47" s="70"/>
      <c r="E47" s="2"/>
      <c r="F47" s="2"/>
    </row>
    <row r="48" spans="2:6" x14ac:dyDescent="0.25">
      <c r="B48" s="2"/>
      <c r="C48" s="2"/>
      <c r="D48" s="70"/>
      <c r="E48" s="2"/>
      <c r="F48" s="2"/>
    </row>
    <row r="49" spans="2:6" x14ac:dyDescent="0.25">
      <c r="B49" s="2"/>
      <c r="C49" s="2"/>
      <c r="D49" s="70"/>
      <c r="E49" s="2"/>
      <c r="F49" s="2"/>
    </row>
    <row r="50" spans="2:6" x14ac:dyDescent="0.25">
      <c r="B50" s="2"/>
      <c r="C50" s="2"/>
      <c r="D50" s="70"/>
      <c r="E50" s="2"/>
      <c r="F50" s="2"/>
    </row>
    <row r="51" spans="2:6" x14ac:dyDescent="0.25">
      <c r="B51" s="2"/>
      <c r="C51" s="2"/>
      <c r="D51" s="70"/>
      <c r="E51" s="2"/>
      <c r="F51" s="2"/>
    </row>
    <row r="52" spans="2:6" x14ac:dyDescent="0.25">
      <c r="B52" s="2"/>
      <c r="C52" s="2"/>
      <c r="D52" s="70"/>
      <c r="E52" s="2"/>
      <c r="F52" s="2"/>
    </row>
  </sheetData>
  <sheetProtection password="C0C1" sheet="1" objects="1" scenarios="1" sort="0" autoFilter="0"/>
  <mergeCells count="10">
    <mergeCell ref="A32:E32"/>
    <mergeCell ref="B2:F2"/>
    <mergeCell ref="B3:F3"/>
    <mergeCell ref="D1:E1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topLeftCell="A18" workbookViewId="0">
      <selection activeCell="B18" sqref="B18:B52"/>
    </sheetView>
  </sheetViews>
  <sheetFormatPr defaultRowHeight="20.25" x14ac:dyDescent="0.3"/>
  <cols>
    <col min="2" max="2" width="55.28515625" style="101" customWidth="1"/>
    <col min="5" max="5" width="81.140625" bestFit="1" customWidth="1"/>
  </cols>
  <sheetData>
    <row r="1" spans="2:2" x14ac:dyDescent="0.25">
      <c r="B1" s="108" t="s">
        <v>22</v>
      </c>
    </row>
    <row r="2" spans="2:2" x14ac:dyDescent="0.3">
      <c r="B2" s="109" t="s">
        <v>46</v>
      </c>
    </row>
    <row r="3" spans="2:2" x14ac:dyDescent="0.3">
      <c r="B3" s="109" t="s">
        <v>47</v>
      </c>
    </row>
    <row r="4" spans="2:2" x14ac:dyDescent="0.3">
      <c r="B4" s="109" t="s">
        <v>48</v>
      </c>
    </row>
    <row r="5" spans="2:2" x14ac:dyDescent="0.3">
      <c r="B5" s="109" t="s">
        <v>49</v>
      </c>
    </row>
    <row r="6" spans="2:2" x14ac:dyDescent="0.3">
      <c r="B6" s="109" t="s">
        <v>50</v>
      </c>
    </row>
    <row r="7" spans="2:2" x14ac:dyDescent="0.3">
      <c r="B7" s="109" t="s">
        <v>51</v>
      </c>
    </row>
    <row r="8" spans="2:2" x14ac:dyDescent="0.3">
      <c r="B8" s="109" t="s">
        <v>52</v>
      </c>
    </row>
    <row r="9" spans="2:2" x14ac:dyDescent="0.3">
      <c r="B9" s="109" t="s">
        <v>53</v>
      </c>
    </row>
    <row r="10" spans="2:2" x14ac:dyDescent="0.3">
      <c r="B10" s="109" t="s">
        <v>54</v>
      </c>
    </row>
    <row r="11" spans="2:2" x14ac:dyDescent="0.3">
      <c r="B11" s="109" t="s">
        <v>55</v>
      </c>
    </row>
    <row r="12" spans="2:2" x14ac:dyDescent="0.3">
      <c r="B12" s="109" t="s">
        <v>56</v>
      </c>
    </row>
    <row r="13" spans="2:2" x14ac:dyDescent="0.3">
      <c r="B13" s="109" t="s">
        <v>123</v>
      </c>
    </row>
    <row r="14" spans="2:2" x14ac:dyDescent="0.3">
      <c r="B14" s="109" t="s">
        <v>124</v>
      </c>
    </row>
    <row r="15" spans="2:2" x14ac:dyDescent="0.3">
      <c r="B15" s="109" t="s">
        <v>125</v>
      </c>
    </row>
    <row r="16" spans="2:2" ht="21" thickBot="1" x14ac:dyDescent="0.35"/>
    <row r="17" spans="2:2" ht="21" thickBot="1" x14ac:dyDescent="0.35">
      <c r="B17" s="111" t="s">
        <v>68</v>
      </c>
    </row>
    <row r="18" spans="2:2" ht="21" thickBot="1" x14ac:dyDescent="0.3">
      <c r="B18" s="112" t="s">
        <v>83</v>
      </c>
    </row>
    <row r="19" spans="2:2" ht="41.25" thickBot="1" x14ac:dyDescent="0.3">
      <c r="B19" s="113" t="s">
        <v>84</v>
      </c>
    </row>
    <row r="20" spans="2:2" ht="21" thickBot="1" x14ac:dyDescent="0.3">
      <c r="B20" s="113" t="s">
        <v>85</v>
      </c>
    </row>
    <row r="21" spans="2:2" ht="21" thickBot="1" x14ac:dyDescent="0.3">
      <c r="B21" s="113" t="s">
        <v>86</v>
      </c>
    </row>
    <row r="22" spans="2:2" ht="21" thickBot="1" x14ac:dyDescent="0.3">
      <c r="B22" s="113" t="s">
        <v>87</v>
      </c>
    </row>
    <row r="23" spans="2:2" ht="21" thickBot="1" x14ac:dyDescent="0.3">
      <c r="B23" s="113" t="s">
        <v>88</v>
      </c>
    </row>
    <row r="24" spans="2:2" ht="21" thickBot="1" x14ac:dyDescent="0.3">
      <c r="B24" s="113" t="s">
        <v>89</v>
      </c>
    </row>
    <row r="25" spans="2:2" ht="21" thickBot="1" x14ac:dyDescent="0.3">
      <c r="B25" s="113" t="s">
        <v>90</v>
      </c>
    </row>
    <row r="26" spans="2:2" ht="21" thickBot="1" x14ac:dyDescent="0.3">
      <c r="B26" s="113" t="s">
        <v>91</v>
      </c>
    </row>
    <row r="27" spans="2:2" ht="41.25" thickBot="1" x14ac:dyDescent="0.3">
      <c r="B27" s="113" t="s">
        <v>92</v>
      </c>
    </row>
    <row r="28" spans="2:2" ht="21" thickBot="1" x14ac:dyDescent="0.3">
      <c r="B28" s="113" t="s">
        <v>93</v>
      </c>
    </row>
    <row r="29" spans="2:2" ht="21" thickBot="1" x14ac:dyDescent="0.3">
      <c r="B29" s="113" t="s">
        <v>94</v>
      </c>
    </row>
    <row r="30" spans="2:2" ht="41.25" thickBot="1" x14ac:dyDescent="0.3">
      <c r="B30" s="113" t="s">
        <v>95</v>
      </c>
    </row>
    <row r="31" spans="2:2" ht="21" thickBot="1" x14ac:dyDescent="0.3">
      <c r="B31" s="113" t="s">
        <v>96</v>
      </c>
    </row>
    <row r="32" spans="2:2" ht="21" thickBot="1" x14ac:dyDescent="0.3">
      <c r="B32" s="113" t="s">
        <v>97</v>
      </c>
    </row>
    <row r="33" spans="2:2" ht="21" thickBot="1" x14ac:dyDescent="0.3">
      <c r="B33" s="113" t="s">
        <v>98</v>
      </c>
    </row>
    <row r="34" spans="2:2" ht="21" thickBot="1" x14ac:dyDescent="0.3">
      <c r="B34" s="113" t="s">
        <v>99</v>
      </c>
    </row>
    <row r="35" spans="2:2" ht="21" thickBot="1" x14ac:dyDescent="0.3">
      <c r="B35" s="113" t="s">
        <v>100</v>
      </c>
    </row>
    <row r="36" spans="2:2" ht="21" thickBot="1" x14ac:dyDescent="0.3">
      <c r="B36" s="113" t="s">
        <v>101</v>
      </c>
    </row>
    <row r="37" spans="2:2" ht="21" thickBot="1" x14ac:dyDescent="0.3">
      <c r="B37" s="113" t="s">
        <v>102</v>
      </c>
    </row>
    <row r="38" spans="2:2" ht="21" thickBot="1" x14ac:dyDescent="0.3">
      <c r="B38" s="113" t="s">
        <v>103</v>
      </c>
    </row>
    <row r="39" spans="2:2" ht="21" thickBot="1" x14ac:dyDescent="0.3">
      <c r="B39" s="113" t="s">
        <v>104</v>
      </c>
    </row>
    <row r="40" spans="2:2" ht="21" thickBot="1" x14ac:dyDescent="0.3">
      <c r="B40" s="113" t="s">
        <v>105</v>
      </c>
    </row>
    <row r="41" spans="2:2" ht="41.25" thickBot="1" x14ac:dyDescent="0.3">
      <c r="B41" s="113" t="s">
        <v>106</v>
      </c>
    </row>
    <row r="42" spans="2:2" ht="21" thickBot="1" x14ac:dyDescent="0.3">
      <c r="B42" s="113" t="s">
        <v>107</v>
      </c>
    </row>
    <row r="43" spans="2:2" ht="21" thickBot="1" x14ac:dyDescent="0.3">
      <c r="B43" s="113" t="s">
        <v>108</v>
      </c>
    </row>
    <row r="44" spans="2:2" ht="21" thickBot="1" x14ac:dyDescent="0.3">
      <c r="B44" s="113" t="s">
        <v>109</v>
      </c>
    </row>
    <row r="45" spans="2:2" ht="21" thickBot="1" x14ac:dyDescent="0.3">
      <c r="B45" s="113" t="s">
        <v>110</v>
      </c>
    </row>
    <row r="46" spans="2:2" ht="21" thickBot="1" x14ac:dyDescent="0.3">
      <c r="B46" s="113" t="s">
        <v>111</v>
      </c>
    </row>
    <row r="47" spans="2:2" ht="21" thickBot="1" x14ac:dyDescent="0.3">
      <c r="B47" s="113" t="s">
        <v>112</v>
      </c>
    </row>
    <row r="48" spans="2:2" ht="21" thickBot="1" x14ac:dyDescent="0.3">
      <c r="B48" s="113" t="s">
        <v>113</v>
      </c>
    </row>
    <row r="49" spans="2:5" ht="21" thickBot="1" x14ac:dyDescent="0.3">
      <c r="B49" s="113" t="s">
        <v>114</v>
      </c>
    </row>
    <row r="50" spans="2:5" ht="21" thickBot="1" x14ac:dyDescent="0.3">
      <c r="B50" s="113" t="s">
        <v>115</v>
      </c>
    </row>
    <row r="51" spans="2:5" ht="41.25" thickBot="1" x14ac:dyDescent="0.3">
      <c r="B51" s="113" t="s">
        <v>116</v>
      </c>
    </row>
    <row r="52" spans="2:5" ht="21" thickBot="1" x14ac:dyDescent="0.3">
      <c r="B52" s="113" t="s">
        <v>117</v>
      </c>
    </row>
    <row r="54" spans="2:5" ht="21" thickBot="1" x14ac:dyDescent="0.35"/>
    <row r="55" spans="2:5" x14ac:dyDescent="0.3">
      <c r="B55" s="103" t="s">
        <v>79</v>
      </c>
    </row>
    <row r="56" spans="2:5" ht="18.75" x14ac:dyDescent="0.25">
      <c r="B56" s="104" t="s">
        <v>80</v>
      </c>
    </row>
    <row r="57" spans="2:5" ht="18" customHeight="1" x14ac:dyDescent="0.25">
      <c r="B57" s="104" t="s">
        <v>81</v>
      </c>
    </row>
    <row r="58" spans="2:5" ht="19.5" thickBot="1" x14ac:dyDescent="0.3">
      <c r="B58" s="105" t="s">
        <v>82</v>
      </c>
    </row>
    <row r="61" spans="2:5" x14ac:dyDescent="0.3">
      <c r="B61" s="106" t="s">
        <v>0</v>
      </c>
      <c r="E61" s="108"/>
    </row>
    <row r="62" spans="2:5" x14ac:dyDescent="0.3">
      <c r="B62" s="107" t="s">
        <v>14</v>
      </c>
      <c r="E62" s="110" t="s">
        <v>45</v>
      </c>
    </row>
    <row r="63" spans="2:5" x14ac:dyDescent="0.3">
      <c r="B63" s="107" t="s">
        <v>37</v>
      </c>
      <c r="E63" s="109" t="s">
        <v>42</v>
      </c>
    </row>
    <row r="64" spans="2:5" x14ac:dyDescent="0.3">
      <c r="B64" s="107" t="s">
        <v>15</v>
      </c>
      <c r="E64" s="109" t="s">
        <v>43</v>
      </c>
    </row>
    <row r="65" spans="2:5" x14ac:dyDescent="0.3">
      <c r="B65" s="107" t="s">
        <v>38</v>
      </c>
      <c r="E65" s="109" t="s">
        <v>28</v>
      </c>
    </row>
    <row r="66" spans="2:5" x14ac:dyDescent="0.3">
      <c r="B66" s="107" t="s">
        <v>26</v>
      </c>
      <c r="E66" s="109" t="s">
        <v>44</v>
      </c>
    </row>
    <row r="67" spans="2:5" x14ac:dyDescent="0.3">
      <c r="B67" s="107" t="s">
        <v>27</v>
      </c>
      <c r="E67" s="109" t="s">
        <v>41</v>
      </c>
    </row>
    <row r="68" spans="2:5" x14ac:dyDescent="0.3">
      <c r="B68" s="107" t="s">
        <v>39</v>
      </c>
      <c r="E68" s="109" t="s">
        <v>29</v>
      </c>
    </row>
    <row r="69" spans="2:5" x14ac:dyDescent="0.3">
      <c r="B69" s="107" t="s">
        <v>40</v>
      </c>
      <c r="E69" s="114"/>
    </row>
    <row r="70" spans="2:5" x14ac:dyDescent="0.3">
      <c r="B70" s="107" t="s">
        <v>16</v>
      </c>
      <c r="E70" s="114"/>
    </row>
    <row r="71" spans="2:5" x14ac:dyDescent="0.3">
      <c r="B71" s="107" t="s">
        <v>17</v>
      </c>
      <c r="E71" s="114"/>
    </row>
    <row r="72" spans="2:5" x14ac:dyDescent="0.3">
      <c r="B72" s="107" t="s">
        <v>18</v>
      </c>
      <c r="E72" s="114"/>
    </row>
    <row r="73" spans="2:5" x14ac:dyDescent="0.3">
      <c r="E73" s="114"/>
    </row>
    <row r="74" spans="2:5" x14ac:dyDescent="0.3">
      <c r="E74" s="114"/>
    </row>
    <row r="75" spans="2:5" x14ac:dyDescent="0.3">
      <c r="E75" s="114"/>
    </row>
  </sheetData>
  <dataValidations count="1">
    <dataValidation type="list" allowBlank="1" showInputMessage="1" showErrorMessage="1" error="ой!" prompt="выбеиз списка" sqref="A16:A37 B16 F16:XFD37 C16:E16">
      <formula1>$B$62:$B$72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5050"/>
  </sheetPr>
  <dimension ref="A1:T55"/>
  <sheetViews>
    <sheetView showZeros="0" workbookViewId="0">
      <selection activeCell="P12" sqref="P12"/>
    </sheetView>
  </sheetViews>
  <sheetFormatPr defaultRowHeight="15" x14ac:dyDescent="0.25"/>
  <cols>
    <col min="1" max="1" width="5.5703125" style="11" customWidth="1"/>
    <col min="2" max="2" width="18.5703125" customWidth="1"/>
    <col min="3" max="3" width="19.7109375" bestFit="1" customWidth="1"/>
    <col min="4" max="4" width="13.85546875" style="1" customWidth="1"/>
    <col min="5" max="5" width="9.140625" style="11"/>
    <col min="6" max="6" width="24.7109375" style="71" customWidth="1"/>
    <col min="7" max="17" width="9.140625" style="11"/>
    <col min="18" max="19" width="10.140625" style="11" customWidth="1"/>
    <col min="20" max="20" width="8.7109375" style="11" customWidth="1"/>
  </cols>
  <sheetData>
    <row r="1" spans="1:20" s="2" customFormat="1" x14ac:dyDescent="0.25">
      <c r="A1" s="18"/>
      <c r="D1" s="19"/>
      <c r="E1" s="18"/>
      <c r="F1" s="7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64" customFormat="1" ht="21" customHeight="1" x14ac:dyDescent="0.25">
      <c r="C2" s="64" t="e">
        <f>#REF!</f>
        <v>#REF!</v>
      </c>
      <c r="D2" s="211" t="e">
        <f>#REF!</f>
        <v>#REF!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20" s="2" customFormat="1" ht="30" customHeight="1" x14ac:dyDescent="0.25">
      <c r="A3" s="18"/>
      <c r="D3" s="217"/>
      <c r="E3" s="217"/>
      <c r="F3" s="217"/>
      <c r="G3" s="217"/>
      <c r="H3" s="217"/>
      <c r="I3" s="217"/>
      <c r="J3" s="217"/>
      <c r="K3" s="217"/>
      <c r="L3" s="18"/>
      <c r="M3" s="18"/>
      <c r="N3" s="18"/>
      <c r="O3" s="18"/>
      <c r="P3" s="18"/>
      <c r="Q3" s="18"/>
      <c r="R3" s="18"/>
      <c r="S3" s="18"/>
      <c r="T3" s="18"/>
    </row>
    <row r="4" spans="1:20" s="2" customFormat="1" ht="11.25" customHeight="1" x14ac:dyDescent="0.25">
      <c r="A4" s="18"/>
      <c r="D4" s="218" t="s">
        <v>57</v>
      </c>
      <c r="E4" s="218"/>
      <c r="F4" s="218"/>
      <c r="G4" s="218"/>
      <c r="H4" s="218"/>
      <c r="I4" s="218"/>
      <c r="J4" s="218"/>
      <c r="K4" s="218"/>
      <c r="L4" s="65"/>
    </row>
    <row r="5" spans="1:20" s="2" customFormat="1" ht="11.25" customHeight="1" x14ac:dyDescent="0.25">
      <c r="A5" s="18"/>
      <c r="D5" s="18"/>
      <c r="E5" s="18"/>
      <c r="F5" s="70"/>
      <c r="G5" s="18"/>
      <c r="H5" s="18"/>
      <c r="I5" s="18"/>
      <c r="J5" s="18"/>
      <c r="K5" s="18"/>
      <c r="L5" s="65"/>
    </row>
    <row r="6" spans="1:20" s="3" customFormat="1" ht="24.75" customHeight="1" x14ac:dyDescent="0.25">
      <c r="A6" s="86"/>
      <c r="C6" s="92"/>
      <c r="D6" s="96" t="e">
        <f>#REF!</f>
        <v>#REF!</v>
      </c>
      <c r="E6" s="219" t="e">
        <f>#REF!</f>
        <v>#REF!</v>
      </c>
      <c r="F6" s="219"/>
      <c r="G6" s="96"/>
      <c r="H6" s="96"/>
      <c r="I6" s="96"/>
      <c r="J6" s="96"/>
      <c r="K6" s="96"/>
    </row>
    <row r="7" spans="1:20" ht="15.75" thickBot="1" x14ac:dyDescent="0.3"/>
    <row r="8" spans="1:20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14"/>
      <c r="R8" s="215" t="s">
        <v>35</v>
      </c>
      <c r="S8" s="209" t="s">
        <v>36</v>
      </c>
      <c r="T8" s="204" t="s">
        <v>13</v>
      </c>
    </row>
    <row r="9" spans="1:20" ht="29.2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216"/>
      <c r="S9" s="210"/>
      <c r="T9" s="205"/>
    </row>
    <row r="10" spans="1:20" x14ac:dyDescent="0.25">
      <c r="A10" s="52">
        <v>1</v>
      </c>
      <c r="B10" s="81" t="e">
        <f>#REF!</f>
        <v>#REF!</v>
      </c>
      <c r="C10" s="79" t="e">
        <f>#REF!</f>
        <v>#REF!</v>
      </c>
      <c r="D10" s="79" t="e">
        <f>#REF!</f>
        <v>#REF!</v>
      </c>
      <c r="E10" s="61" t="e">
        <f>#REF!</f>
        <v>#REF!</v>
      </c>
      <c r="F10" s="68"/>
      <c r="G10" s="23"/>
      <c r="H10" s="24"/>
      <c r="I10" s="25"/>
      <c r="J10" s="26"/>
      <c r="K10" s="27"/>
      <c r="L10" s="30"/>
      <c r="M10" s="26"/>
      <c r="N10" s="31"/>
      <c r="O10" s="25"/>
      <c r="P10" s="24"/>
      <c r="Q10" s="23"/>
      <c r="R10" s="53">
        <f>SUM(G10:K10)</f>
        <v>0</v>
      </c>
      <c r="S10" s="53">
        <f>SUM(L10:Q10)</f>
        <v>0</v>
      </c>
      <c r="T10" s="22">
        <f>SUM(R10:S10)</f>
        <v>0</v>
      </c>
    </row>
    <row r="11" spans="1:20" x14ac:dyDescent="0.25">
      <c r="A11" s="57">
        <v>2</v>
      </c>
      <c r="B11" s="81" t="e">
        <f>#REF!</f>
        <v>#REF!</v>
      </c>
      <c r="C11" s="79" t="e">
        <f>#REF!</f>
        <v>#REF!</v>
      </c>
      <c r="D11" s="79" t="e">
        <f>#REF!</f>
        <v>#REF!</v>
      </c>
      <c r="E11" s="61" t="e">
        <f>#REF!</f>
        <v>#REF!</v>
      </c>
      <c r="F11" s="68"/>
      <c r="G11" s="4"/>
      <c r="H11" s="5"/>
      <c r="I11" s="6"/>
      <c r="J11" s="7"/>
      <c r="K11" s="8"/>
      <c r="L11" s="9"/>
      <c r="M11" s="7"/>
      <c r="N11" s="10"/>
      <c r="O11" s="6"/>
      <c r="P11" s="5"/>
      <c r="Q11" s="4"/>
      <c r="R11" s="54">
        <f t="shared" ref="R11:R34" si="0">SUM(G11:K11)</f>
        <v>0</v>
      </c>
      <c r="S11" s="54">
        <f t="shared" ref="S11:S33" si="1">SUM(L11:Q11)</f>
        <v>0</v>
      </c>
      <c r="T11" s="20">
        <f t="shared" ref="T11:T33" si="2">SUM(R11:S11)</f>
        <v>0</v>
      </c>
    </row>
    <row r="12" spans="1:20" x14ac:dyDescent="0.25">
      <c r="A12" s="57">
        <v>3</v>
      </c>
      <c r="B12" s="81" t="e">
        <f>#REF!</f>
        <v>#REF!</v>
      </c>
      <c r="C12" s="79" t="e">
        <f>#REF!</f>
        <v>#REF!</v>
      </c>
      <c r="D12" s="79" t="e">
        <f>#REF!</f>
        <v>#REF!</v>
      </c>
      <c r="E12" s="61" t="e">
        <f>#REF!</f>
        <v>#REF!</v>
      </c>
      <c r="F12" s="68"/>
      <c r="G12" s="4"/>
      <c r="H12" s="5"/>
      <c r="I12" s="6"/>
      <c r="J12" s="7"/>
      <c r="K12" s="8"/>
      <c r="L12" s="9"/>
      <c r="M12" s="7"/>
      <c r="N12" s="10"/>
      <c r="O12" s="6"/>
      <c r="P12" s="5"/>
      <c r="Q12" s="4"/>
      <c r="R12" s="54">
        <f t="shared" si="0"/>
        <v>0</v>
      </c>
      <c r="S12" s="54">
        <f t="shared" si="1"/>
        <v>0</v>
      </c>
      <c r="T12" s="20">
        <f t="shared" si="2"/>
        <v>0</v>
      </c>
    </row>
    <row r="13" spans="1:20" x14ac:dyDescent="0.25">
      <c r="A13" s="57">
        <v>4</v>
      </c>
      <c r="B13" s="81" t="e">
        <f>#REF!</f>
        <v>#REF!</v>
      </c>
      <c r="C13" s="79" t="e">
        <f>#REF!</f>
        <v>#REF!</v>
      </c>
      <c r="D13" s="79" t="e">
        <f>#REF!</f>
        <v>#REF!</v>
      </c>
      <c r="E13" s="61" t="e">
        <f>#REF!</f>
        <v>#REF!</v>
      </c>
      <c r="F13" s="68"/>
      <c r="G13" s="4"/>
      <c r="H13" s="5"/>
      <c r="I13" s="6"/>
      <c r="J13" s="7"/>
      <c r="K13" s="8"/>
      <c r="L13" s="9"/>
      <c r="M13" s="7"/>
      <c r="N13" s="10"/>
      <c r="O13" s="6"/>
      <c r="P13" s="5"/>
      <c r="Q13" s="4"/>
      <c r="R13" s="54">
        <f t="shared" si="0"/>
        <v>0</v>
      </c>
      <c r="S13" s="54">
        <f t="shared" si="1"/>
        <v>0</v>
      </c>
      <c r="T13" s="20">
        <f t="shared" si="2"/>
        <v>0</v>
      </c>
    </row>
    <row r="14" spans="1:20" x14ac:dyDescent="0.25">
      <c r="A14" s="57">
        <v>5</v>
      </c>
      <c r="B14" s="81" t="e">
        <f>#REF!</f>
        <v>#REF!</v>
      </c>
      <c r="C14" s="79" t="e">
        <f>#REF!</f>
        <v>#REF!</v>
      </c>
      <c r="D14" s="79" t="e">
        <f>#REF!</f>
        <v>#REF!</v>
      </c>
      <c r="E14" s="61" t="e">
        <f>#REF!</f>
        <v>#REF!</v>
      </c>
      <c r="F14" s="69"/>
      <c r="G14" s="4"/>
      <c r="H14" s="5"/>
      <c r="I14" s="6"/>
      <c r="J14" s="7"/>
      <c r="K14" s="8"/>
      <c r="L14" s="9"/>
      <c r="M14" s="7"/>
      <c r="N14" s="10"/>
      <c r="O14" s="6"/>
      <c r="P14" s="5"/>
      <c r="Q14" s="4"/>
      <c r="R14" s="54">
        <f t="shared" si="0"/>
        <v>0</v>
      </c>
      <c r="S14" s="54">
        <f t="shared" si="1"/>
        <v>0</v>
      </c>
      <c r="T14" s="20">
        <f t="shared" si="2"/>
        <v>0</v>
      </c>
    </row>
    <row r="15" spans="1:20" x14ac:dyDescent="0.25">
      <c r="A15" s="57">
        <v>6</v>
      </c>
      <c r="B15" s="81" t="e">
        <f>#REF!</f>
        <v>#REF!</v>
      </c>
      <c r="C15" s="79" t="e">
        <f>#REF!</f>
        <v>#REF!</v>
      </c>
      <c r="D15" s="79" t="e">
        <f>#REF!</f>
        <v>#REF!</v>
      </c>
      <c r="E15" s="61" t="e">
        <f>#REF!</f>
        <v>#REF!</v>
      </c>
      <c r="F15" s="68"/>
      <c r="G15" s="4"/>
      <c r="H15" s="5"/>
      <c r="I15" s="6"/>
      <c r="J15" s="7"/>
      <c r="K15" s="8"/>
      <c r="L15" s="9"/>
      <c r="M15" s="7"/>
      <c r="N15" s="10"/>
      <c r="O15" s="6"/>
      <c r="P15" s="5"/>
      <c r="Q15" s="4"/>
      <c r="R15" s="54">
        <f t="shared" si="0"/>
        <v>0</v>
      </c>
      <c r="S15" s="54">
        <f t="shared" si="1"/>
        <v>0</v>
      </c>
      <c r="T15" s="20">
        <f t="shared" si="2"/>
        <v>0</v>
      </c>
    </row>
    <row r="16" spans="1:20" x14ac:dyDescent="0.25">
      <c r="A16" s="57">
        <v>7</v>
      </c>
      <c r="B16" s="81" t="e">
        <f>#REF!</f>
        <v>#REF!</v>
      </c>
      <c r="C16" s="79" t="e">
        <f>#REF!</f>
        <v>#REF!</v>
      </c>
      <c r="D16" s="79" t="e">
        <f>#REF!</f>
        <v>#REF!</v>
      </c>
      <c r="E16" s="61" t="e">
        <f>#REF!</f>
        <v>#REF!</v>
      </c>
      <c r="F16" s="68"/>
      <c r="G16" s="35"/>
      <c r="H16" s="36"/>
      <c r="I16" s="37"/>
      <c r="J16" s="38"/>
      <c r="K16" s="39"/>
      <c r="L16" s="40"/>
      <c r="M16" s="38"/>
      <c r="N16" s="41"/>
      <c r="O16" s="37"/>
      <c r="P16" s="36"/>
      <c r="Q16" s="35"/>
      <c r="R16" s="34">
        <f t="shared" si="0"/>
        <v>0</v>
      </c>
      <c r="S16" s="34">
        <f>SUM(L16:Q16)</f>
        <v>0</v>
      </c>
      <c r="T16" s="42">
        <f t="shared" si="2"/>
        <v>0</v>
      </c>
    </row>
    <row r="17" spans="1:20" x14ac:dyDescent="0.25">
      <c r="A17" s="57">
        <v>8</v>
      </c>
      <c r="B17" s="81" t="e">
        <f>#REF!</f>
        <v>#REF!</v>
      </c>
      <c r="C17" s="79" t="e">
        <f>#REF!</f>
        <v>#REF!</v>
      </c>
      <c r="D17" s="79" t="e">
        <f>#REF!</f>
        <v>#REF!</v>
      </c>
      <c r="E17" s="61" t="e">
        <f>#REF!</f>
        <v>#REF!</v>
      </c>
      <c r="F17" s="68"/>
      <c r="G17" s="4"/>
      <c r="H17" s="5"/>
      <c r="I17" s="6"/>
      <c r="J17" s="7"/>
      <c r="K17" s="8"/>
      <c r="L17" s="9"/>
      <c r="M17" s="7"/>
      <c r="N17" s="10"/>
      <c r="O17" s="6"/>
      <c r="P17" s="5"/>
      <c r="Q17" s="4"/>
      <c r="R17" s="54">
        <f t="shared" si="0"/>
        <v>0</v>
      </c>
      <c r="S17" s="54">
        <f t="shared" ref="S17:S20" si="3">SUM(L17:Q17)</f>
        <v>0</v>
      </c>
      <c r="T17" s="20">
        <f t="shared" si="2"/>
        <v>0</v>
      </c>
    </row>
    <row r="18" spans="1:20" x14ac:dyDescent="0.25">
      <c r="A18" s="57">
        <v>9</v>
      </c>
      <c r="B18" s="81" t="e">
        <f>#REF!</f>
        <v>#REF!</v>
      </c>
      <c r="C18" s="79" t="e">
        <f>#REF!</f>
        <v>#REF!</v>
      </c>
      <c r="D18" s="79" t="e">
        <f>#REF!</f>
        <v>#REF!</v>
      </c>
      <c r="E18" s="61" t="e">
        <f>#REF!</f>
        <v>#REF!</v>
      </c>
      <c r="F18" s="68"/>
      <c r="G18" s="4"/>
      <c r="H18" s="5"/>
      <c r="I18" s="6"/>
      <c r="J18" s="7"/>
      <c r="K18" s="8"/>
      <c r="L18" s="9"/>
      <c r="M18" s="7"/>
      <c r="N18" s="10"/>
      <c r="O18" s="6"/>
      <c r="P18" s="5"/>
      <c r="Q18" s="4"/>
      <c r="R18" s="54">
        <f t="shared" si="0"/>
        <v>0</v>
      </c>
      <c r="S18" s="54">
        <f t="shared" si="3"/>
        <v>0</v>
      </c>
      <c r="T18" s="20">
        <f t="shared" si="2"/>
        <v>0</v>
      </c>
    </row>
    <row r="19" spans="1:20" x14ac:dyDescent="0.25">
      <c r="A19" s="57">
        <v>10</v>
      </c>
      <c r="B19" s="81" t="e">
        <f>#REF!</f>
        <v>#REF!</v>
      </c>
      <c r="C19" s="79" t="e">
        <f>#REF!</f>
        <v>#REF!</v>
      </c>
      <c r="D19" s="79" t="e">
        <f>#REF!</f>
        <v>#REF!</v>
      </c>
      <c r="E19" s="61" t="e">
        <f>#REF!</f>
        <v>#REF!</v>
      </c>
      <c r="F19" s="68"/>
      <c r="G19" s="4"/>
      <c r="H19" s="5"/>
      <c r="I19" s="6"/>
      <c r="J19" s="7"/>
      <c r="K19" s="8"/>
      <c r="L19" s="9"/>
      <c r="M19" s="7"/>
      <c r="N19" s="10"/>
      <c r="O19" s="6"/>
      <c r="P19" s="5"/>
      <c r="Q19" s="4"/>
      <c r="R19" s="54">
        <f t="shared" si="0"/>
        <v>0</v>
      </c>
      <c r="S19" s="54">
        <f t="shared" si="3"/>
        <v>0</v>
      </c>
      <c r="T19" s="20">
        <f t="shared" si="2"/>
        <v>0</v>
      </c>
    </row>
    <row r="20" spans="1:20" x14ac:dyDescent="0.25">
      <c r="A20" s="57">
        <v>11</v>
      </c>
      <c r="B20" s="81" t="e">
        <f>#REF!</f>
        <v>#REF!</v>
      </c>
      <c r="C20" s="79" t="e">
        <f>#REF!</f>
        <v>#REF!</v>
      </c>
      <c r="D20" s="79" t="e">
        <f>#REF!</f>
        <v>#REF!</v>
      </c>
      <c r="E20" s="61" t="e">
        <f>#REF!</f>
        <v>#REF!</v>
      </c>
      <c r="F20" s="68"/>
      <c r="G20" s="4"/>
      <c r="H20" s="5"/>
      <c r="I20" s="6"/>
      <c r="J20" s="7"/>
      <c r="K20" s="8"/>
      <c r="L20" s="9"/>
      <c r="M20" s="7"/>
      <c r="N20" s="10"/>
      <c r="O20" s="6"/>
      <c r="P20" s="5"/>
      <c r="Q20" s="4"/>
      <c r="R20" s="54">
        <f t="shared" si="0"/>
        <v>0</v>
      </c>
      <c r="S20" s="54">
        <f t="shared" si="3"/>
        <v>0</v>
      </c>
      <c r="T20" s="20">
        <f t="shared" si="2"/>
        <v>0</v>
      </c>
    </row>
    <row r="21" spans="1:20" x14ac:dyDescent="0.25">
      <c r="A21" s="57">
        <v>12</v>
      </c>
      <c r="B21" s="81" t="e">
        <f>#REF!</f>
        <v>#REF!</v>
      </c>
      <c r="C21" s="79" t="e">
        <f>#REF!</f>
        <v>#REF!</v>
      </c>
      <c r="D21" s="79" t="e">
        <f>#REF!</f>
        <v>#REF!</v>
      </c>
      <c r="E21" s="61" t="e">
        <f>#REF!</f>
        <v>#REF!</v>
      </c>
      <c r="F21" s="68"/>
      <c r="G21" s="4"/>
      <c r="H21" s="5"/>
      <c r="I21" s="6"/>
      <c r="J21" s="7"/>
      <c r="K21" s="8"/>
      <c r="L21" s="9"/>
      <c r="M21" s="7"/>
      <c r="N21" s="10"/>
      <c r="O21" s="6"/>
      <c r="P21" s="5"/>
      <c r="Q21" s="4"/>
      <c r="R21" s="54">
        <f t="shared" si="0"/>
        <v>0</v>
      </c>
      <c r="S21" s="54">
        <f t="shared" si="1"/>
        <v>0</v>
      </c>
      <c r="T21" s="20">
        <f t="shared" si="2"/>
        <v>0</v>
      </c>
    </row>
    <row r="22" spans="1:20" x14ac:dyDescent="0.25">
      <c r="A22" s="57">
        <v>13</v>
      </c>
      <c r="B22" s="81" t="e">
        <f>#REF!</f>
        <v>#REF!</v>
      </c>
      <c r="C22" s="79" t="e">
        <f>#REF!</f>
        <v>#REF!</v>
      </c>
      <c r="D22" s="79" t="e">
        <f>#REF!</f>
        <v>#REF!</v>
      </c>
      <c r="E22" s="61" t="e">
        <f>#REF!</f>
        <v>#REF!</v>
      </c>
      <c r="F22" s="69"/>
      <c r="G22" s="4"/>
      <c r="H22" s="5"/>
      <c r="I22" s="6"/>
      <c r="J22" s="7"/>
      <c r="K22" s="8"/>
      <c r="L22" s="9"/>
      <c r="M22" s="7"/>
      <c r="N22" s="10"/>
      <c r="O22" s="6"/>
      <c r="P22" s="5"/>
      <c r="Q22" s="4"/>
      <c r="R22" s="54">
        <f t="shared" si="0"/>
        <v>0</v>
      </c>
      <c r="S22" s="54">
        <f t="shared" si="1"/>
        <v>0</v>
      </c>
      <c r="T22" s="20">
        <f t="shared" si="2"/>
        <v>0</v>
      </c>
    </row>
    <row r="23" spans="1:20" x14ac:dyDescent="0.25">
      <c r="A23" s="57">
        <v>14</v>
      </c>
      <c r="B23" s="81" t="e">
        <f>#REF!</f>
        <v>#REF!</v>
      </c>
      <c r="C23" s="79" t="e">
        <f>#REF!</f>
        <v>#REF!</v>
      </c>
      <c r="D23" s="79" t="e">
        <f>#REF!</f>
        <v>#REF!</v>
      </c>
      <c r="E23" s="61" t="e">
        <f>#REF!</f>
        <v>#REF!</v>
      </c>
      <c r="F23" s="68"/>
      <c r="G23" s="4"/>
      <c r="H23" s="5"/>
      <c r="I23" s="6"/>
      <c r="J23" s="7"/>
      <c r="K23" s="8"/>
      <c r="L23" s="9"/>
      <c r="M23" s="7"/>
      <c r="N23" s="10"/>
      <c r="O23" s="6"/>
      <c r="P23" s="5"/>
      <c r="Q23" s="4"/>
      <c r="R23" s="54">
        <f t="shared" si="0"/>
        <v>0</v>
      </c>
      <c r="S23" s="54">
        <f t="shared" si="1"/>
        <v>0</v>
      </c>
      <c r="T23" s="20">
        <f t="shared" si="2"/>
        <v>0</v>
      </c>
    </row>
    <row r="24" spans="1:20" x14ac:dyDescent="0.25">
      <c r="A24" s="57">
        <v>15</v>
      </c>
      <c r="B24" s="81" t="e">
        <f>#REF!</f>
        <v>#REF!</v>
      </c>
      <c r="C24" s="79" t="e">
        <f>#REF!</f>
        <v>#REF!</v>
      </c>
      <c r="D24" s="79" t="e">
        <f>#REF!</f>
        <v>#REF!</v>
      </c>
      <c r="E24" s="61" t="e">
        <f>#REF!</f>
        <v>#REF!</v>
      </c>
      <c r="F24" s="69"/>
      <c r="G24" s="35"/>
      <c r="H24" s="36"/>
      <c r="I24" s="37"/>
      <c r="J24" s="38"/>
      <c r="K24" s="39"/>
      <c r="L24" s="40"/>
      <c r="M24" s="38"/>
      <c r="N24" s="41"/>
      <c r="O24" s="37"/>
      <c r="P24" s="36"/>
      <c r="Q24" s="35"/>
      <c r="R24" s="34">
        <f t="shared" si="0"/>
        <v>0</v>
      </c>
      <c r="S24" s="34">
        <f>SUM(L24:Q24)</f>
        <v>0</v>
      </c>
      <c r="T24" s="42">
        <f t="shared" si="2"/>
        <v>0</v>
      </c>
    </row>
    <row r="25" spans="1:20" x14ac:dyDescent="0.25">
      <c r="A25" s="57">
        <v>16</v>
      </c>
      <c r="B25" s="81" t="e">
        <f>#REF!</f>
        <v>#REF!</v>
      </c>
      <c r="C25" s="79" t="e">
        <f>#REF!</f>
        <v>#REF!</v>
      </c>
      <c r="D25" s="79" t="e">
        <f>#REF!</f>
        <v>#REF!</v>
      </c>
      <c r="E25" s="61" t="e">
        <f>#REF!</f>
        <v>#REF!</v>
      </c>
      <c r="F25" s="68"/>
      <c r="G25" s="4"/>
      <c r="H25" s="5"/>
      <c r="I25" s="6"/>
      <c r="J25" s="7"/>
      <c r="K25" s="8"/>
      <c r="L25" s="9"/>
      <c r="M25" s="7"/>
      <c r="N25" s="10"/>
      <c r="O25" s="6"/>
      <c r="P25" s="5"/>
      <c r="Q25" s="4"/>
      <c r="R25" s="54">
        <f t="shared" si="0"/>
        <v>0</v>
      </c>
      <c r="S25" s="54">
        <f t="shared" si="1"/>
        <v>0</v>
      </c>
      <c r="T25" s="20">
        <f t="shared" si="2"/>
        <v>0</v>
      </c>
    </row>
    <row r="26" spans="1:20" x14ac:dyDescent="0.25">
      <c r="A26" s="57">
        <v>17</v>
      </c>
      <c r="B26" s="81" t="e">
        <f>#REF!</f>
        <v>#REF!</v>
      </c>
      <c r="C26" s="79" t="e">
        <f>#REF!</f>
        <v>#REF!</v>
      </c>
      <c r="D26" s="79" t="e">
        <f>#REF!</f>
        <v>#REF!</v>
      </c>
      <c r="E26" s="61" t="e">
        <f>#REF!</f>
        <v>#REF!</v>
      </c>
      <c r="F26" s="68"/>
      <c r="G26" s="35"/>
      <c r="H26" s="36"/>
      <c r="I26" s="37"/>
      <c r="J26" s="38"/>
      <c r="K26" s="39"/>
      <c r="L26" s="40"/>
      <c r="M26" s="38"/>
      <c r="N26" s="41"/>
      <c r="O26" s="37"/>
      <c r="P26" s="36"/>
      <c r="Q26" s="35"/>
      <c r="R26" s="34">
        <f t="shared" si="0"/>
        <v>0</v>
      </c>
      <c r="S26" s="34">
        <f>SUM(L26:Q26)</f>
        <v>0</v>
      </c>
      <c r="T26" s="42">
        <f t="shared" si="2"/>
        <v>0</v>
      </c>
    </row>
    <row r="27" spans="1:20" x14ac:dyDescent="0.25">
      <c r="A27" s="57">
        <v>18</v>
      </c>
      <c r="B27" s="81" t="e">
        <f>#REF!</f>
        <v>#REF!</v>
      </c>
      <c r="C27" s="79" t="e">
        <f>#REF!</f>
        <v>#REF!</v>
      </c>
      <c r="D27" s="79" t="e">
        <f>#REF!</f>
        <v>#REF!</v>
      </c>
      <c r="E27" s="61" t="e">
        <f>#REF!</f>
        <v>#REF!</v>
      </c>
      <c r="F27" s="68"/>
      <c r="G27" s="4"/>
      <c r="H27" s="5"/>
      <c r="I27" s="6"/>
      <c r="J27" s="7"/>
      <c r="K27" s="8"/>
      <c r="L27" s="9"/>
      <c r="M27" s="7"/>
      <c r="N27" s="10"/>
      <c r="O27" s="6"/>
      <c r="P27" s="5"/>
      <c r="Q27" s="4"/>
      <c r="R27" s="54">
        <f t="shared" si="0"/>
        <v>0</v>
      </c>
      <c r="S27" s="54">
        <f t="shared" ref="S27:S29" si="4">SUM(L27:Q27)</f>
        <v>0</v>
      </c>
      <c r="T27" s="20">
        <f t="shared" si="2"/>
        <v>0</v>
      </c>
    </row>
    <row r="28" spans="1:20" x14ac:dyDescent="0.25">
      <c r="A28" s="57">
        <v>19</v>
      </c>
      <c r="B28" s="81" t="e">
        <f>#REF!</f>
        <v>#REF!</v>
      </c>
      <c r="C28" s="79" t="e">
        <f>#REF!</f>
        <v>#REF!</v>
      </c>
      <c r="D28" s="79" t="e">
        <f>#REF!</f>
        <v>#REF!</v>
      </c>
      <c r="E28" s="61" t="e">
        <f>#REF!</f>
        <v>#REF!</v>
      </c>
      <c r="F28" s="69"/>
      <c r="G28" s="4"/>
      <c r="H28" s="5"/>
      <c r="I28" s="6"/>
      <c r="J28" s="7"/>
      <c r="K28" s="8"/>
      <c r="L28" s="9"/>
      <c r="M28" s="7"/>
      <c r="N28" s="10"/>
      <c r="O28" s="6"/>
      <c r="P28" s="5"/>
      <c r="Q28" s="4"/>
      <c r="R28" s="54">
        <f t="shared" si="0"/>
        <v>0</v>
      </c>
      <c r="S28" s="54">
        <f t="shared" si="4"/>
        <v>0</v>
      </c>
      <c r="T28" s="20">
        <f t="shared" si="2"/>
        <v>0</v>
      </c>
    </row>
    <row r="29" spans="1:20" x14ac:dyDescent="0.25">
      <c r="A29" s="57">
        <v>20</v>
      </c>
      <c r="B29" s="81" t="e">
        <f>#REF!</f>
        <v>#REF!</v>
      </c>
      <c r="C29" s="79" t="e">
        <f>#REF!</f>
        <v>#REF!</v>
      </c>
      <c r="D29" s="79" t="e">
        <f>#REF!</f>
        <v>#REF!</v>
      </c>
      <c r="E29" s="61" t="e">
        <f>#REF!</f>
        <v>#REF!</v>
      </c>
      <c r="F29" s="68"/>
      <c r="G29" s="4"/>
      <c r="H29" s="5"/>
      <c r="I29" s="6"/>
      <c r="J29" s="7"/>
      <c r="K29" s="8"/>
      <c r="L29" s="9"/>
      <c r="M29" s="7"/>
      <c r="N29" s="10"/>
      <c r="O29" s="6"/>
      <c r="P29" s="5"/>
      <c r="Q29" s="4"/>
      <c r="R29" s="54">
        <f t="shared" si="0"/>
        <v>0</v>
      </c>
      <c r="S29" s="54">
        <f t="shared" si="4"/>
        <v>0</v>
      </c>
      <c r="T29" s="20">
        <f>SUM(R29:S29)</f>
        <v>0</v>
      </c>
    </row>
    <row r="30" spans="1:20" x14ac:dyDescent="0.25">
      <c r="A30" s="57">
        <v>21</v>
      </c>
      <c r="B30" s="81" t="e">
        <f>#REF!</f>
        <v>#REF!</v>
      </c>
      <c r="C30" s="79" t="e">
        <f>#REF!</f>
        <v>#REF!</v>
      </c>
      <c r="D30" s="79" t="e">
        <f>#REF!</f>
        <v>#REF!</v>
      </c>
      <c r="E30" s="61" t="e">
        <f>#REF!</f>
        <v>#REF!</v>
      </c>
      <c r="F30" s="69"/>
      <c r="G30" s="35"/>
      <c r="H30" s="36"/>
      <c r="I30" s="37"/>
      <c r="J30" s="38"/>
      <c r="K30" s="39"/>
      <c r="L30" s="40"/>
      <c r="M30" s="38"/>
      <c r="N30" s="41"/>
      <c r="O30" s="37"/>
      <c r="P30" s="36"/>
      <c r="Q30" s="35"/>
      <c r="R30" s="34">
        <f t="shared" si="0"/>
        <v>0</v>
      </c>
      <c r="S30" s="34">
        <f>SUM(L30:Q30)</f>
        <v>0</v>
      </c>
      <c r="T30" s="42">
        <f>SUM(R30:S30)</f>
        <v>0</v>
      </c>
    </row>
    <row r="31" spans="1:20" x14ac:dyDescent="0.25">
      <c r="A31" s="57">
        <v>22</v>
      </c>
      <c r="B31" s="81" t="e">
        <f>#REF!</f>
        <v>#REF!</v>
      </c>
      <c r="C31" s="79" t="e">
        <f>#REF!</f>
        <v>#REF!</v>
      </c>
      <c r="D31" s="79" t="e">
        <f>#REF!</f>
        <v>#REF!</v>
      </c>
      <c r="E31" s="61" t="e">
        <f>#REF!</f>
        <v>#REF!</v>
      </c>
      <c r="F31" s="68"/>
      <c r="G31" s="4"/>
      <c r="H31" s="5"/>
      <c r="I31" s="6"/>
      <c r="J31" s="7"/>
      <c r="K31" s="8"/>
      <c r="L31" s="9"/>
      <c r="M31" s="7"/>
      <c r="N31" s="10"/>
      <c r="O31" s="6"/>
      <c r="P31" s="5"/>
      <c r="Q31" s="4"/>
      <c r="R31" s="54">
        <f t="shared" si="0"/>
        <v>0</v>
      </c>
      <c r="S31" s="54">
        <f t="shared" ref="S31" si="5">SUM(L31:Q31)</f>
        <v>0</v>
      </c>
      <c r="T31" s="20">
        <f t="shared" ref="T31" si="6">SUM(R31:S31)</f>
        <v>0</v>
      </c>
    </row>
    <row r="32" spans="1:20" x14ac:dyDescent="0.25">
      <c r="A32" s="57">
        <v>23</v>
      </c>
      <c r="B32" s="81" t="e">
        <f>#REF!</f>
        <v>#REF!</v>
      </c>
      <c r="C32" s="79" t="e">
        <f>#REF!</f>
        <v>#REF!</v>
      </c>
      <c r="D32" s="79" t="e">
        <f>#REF!</f>
        <v>#REF!</v>
      </c>
      <c r="E32" s="61" t="e">
        <f>#REF!</f>
        <v>#REF!</v>
      </c>
      <c r="F32" s="68"/>
      <c r="G32" s="35"/>
      <c r="H32" s="36"/>
      <c r="I32" s="37"/>
      <c r="J32" s="38"/>
      <c r="K32" s="39"/>
      <c r="L32" s="40"/>
      <c r="M32" s="38"/>
      <c r="N32" s="41"/>
      <c r="O32" s="37"/>
      <c r="P32" s="36"/>
      <c r="Q32" s="35"/>
      <c r="R32" s="34">
        <f t="shared" si="0"/>
        <v>0</v>
      </c>
      <c r="S32" s="34">
        <f>SUM(L32:Q32)</f>
        <v>0</v>
      </c>
      <c r="T32" s="42">
        <f t="shared" si="2"/>
        <v>0</v>
      </c>
    </row>
    <row r="33" spans="1:20" x14ac:dyDescent="0.25">
      <c r="A33" s="57">
        <v>24</v>
      </c>
      <c r="B33" s="81" t="e">
        <f>#REF!</f>
        <v>#REF!</v>
      </c>
      <c r="C33" s="79" t="e">
        <f>#REF!</f>
        <v>#REF!</v>
      </c>
      <c r="D33" s="79" t="e">
        <f>#REF!</f>
        <v>#REF!</v>
      </c>
      <c r="E33" s="61" t="e">
        <f>#REF!</f>
        <v>#REF!</v>
      </c>
      <c r="F33" s="68"/>
      <c r="G33" s="4"/>
      <c r="H33" s="5"/>
      <c r="I33" s="6"/>
      <c r="J33" s="7"/>
      <c r="K33" s="8"/>
      <c r="L33" s="9"/>
      <c r="M33" s="7"/>
      <c r="N33" s="10"/>
      <c r="O33" s="6"/>
      <c r="P33" s="5"/>
      <c r="Q33" s="4"/>
      <c r="R33" s="54">
        <f t="shared" si="0"/>
        <v>0</v>
      </c>
      <c r="S33" s="54">
        <f t="shared" si="1"/>
        <v>0</v>
      </c>
      <c r="T33" s="20">
        <f t="shared" si="2"/>
        <v>0</v>
      </c>
    </row>
    <row r="34" spans="1:20" ht="15.75" thickBot="1" x14ac:dyDescent="0.3">
      <c r="A34" s="57">
        <v>25</v>
      </c>
      <c r="B34" s="81" t="e">
        <f>#REF!</f>
        <v>#REF!</v>
      </c>
      <c r="C34" s="79" t="e">
        <f>#REF!</f>
        <v>#REF!</v>
      </c>
      <c r="D34" s="79" t="e">
        <f>#REF!</f>
        <v>#REF!</v>
      </c>
      <c r="E34" s="61" t="e">
        <f>#REF!</f>
        <v>#REF!</v>
      </c>
      <c r="F34" s="69"/>
      <c r="G34" s="35"/>
      <c r="H34" s="36"/>
      <c r="I34" s="37"/>
      <c r="J34" s="38"/>
      <c r="K34" s="39"/>
      <c r="L34" s="40"/>
      <c r="M34" s="38"/>
      <c r="N34" s="41"/>
      <c r="O34" s="37"/>
      <c r="P34" s="36"/>
      <c r="Q34" s="35"/>
      <c r="R34" s="34">
        <f t="shared" si="0"/>
        <v>0</v>
      </c>
      <c r="S34" s="34">
        <f>SUM(L34:Q34)</f>
        <v>0</v>
      </c>
      <c r="T34" s="42">
        <f>SUM(R34:S34)</f>
        <v>0</v>
      </c>
    </row>
    <row r="35" spans="1:20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S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 t="shared" si="7"/>
        <v>0</v>
      </c>
      <c r="Q35" s="43">
        <f>SUM(Q10:Q34)</f>
        <v>0</v>
      </c>
      <c r="R35" s="55">
        <f>SUM(R10:R34)</f>
        <v>0</v>
      </c>
      <c r="S35" s="51">
        <f t="shared" si="7"/>
        <v>0</v>
      </c>
      <c r="T35" s="56">
        <f>SUM(T10:T34)</f>
        <v>0</v>
      </c>
    </row>
    <row r="36" spans="1:20" x14ac:dyDescent="0.25">
      <c r="B36" s="2"/>
      <c r="C36" s="2"/>
      <c r="D36" s="19"/>
      <c r="E36" s="18"/>
      <c r="F36" s="70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x14ac:dyDescent="0.25">
      <c r="B37" s="2"/>
      <c r="C37" s="2"/>
      <c r="D37" s="19"/>
      <c r="E37" s="18"/>
      <c r="F37" s="70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25">
      <c r="B38" s="2"/>
      <c r="C38" s="2"/>
      <c r="D38" s="19"/>
      <c r="E38" s="18"/>
      <c r="F38" s="70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25">
      <c r="B39" s="2"/>
      <c r="C39" s="2"/>
      <c r="D39" s="19"/>
      <c r="E39" s="18"/>
      <c r="F39" s="70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25">
      <c r="B40" s="2"/>
      <c r="C40" s="2"/>
      <c r="D40" s="19"/>
      <c r="E40" s="18"/>
      <c r="F40" s="7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25">
      <c r="B41" s="2"/>
      <c r="C41" s="2"/>
      <c r="D41" s="19"/>
      <c r="E41" s="18"/>
      <c r="F41" s="7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25">
      <c r="B42" s="2"/>
      <c r="C42" s="2"/>
      <c r="D42" s="19"/>
      <c r="E42" s="18"/>
      <c r="F42" s="7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25">
      <c r="B43" s="2"/>
      <c r="C43" s="2"/>
      <c r="D43" s="19"/>
      <c r="E43" s="18"/>
      <c r="F43" s="70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B44" s="2"/>
      <c r="C44" s="2"/>
      <c r="D44" s="19"/>
      <c r="E44" s="18"/>
      <c r="F44" s="7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5">
      <c r="B45" s="2"/>
      <c r="C45" s="2"/>
      <c r="D45" s="19"/>
      <c r="E45" s="18"/>
      <c r="F45" s="7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25">
      <c r="B46" s="2"/>
      <c r="C46" s="2"/>
      <c r="D46" s="19"/>
      <c r="E46" s="18"/>
      <c r="F46" s="70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25">
      <c r="B47" s="2"/>
      <c r="C47" s="2"/>
      <c r="D47" s="19"/>
      <c r="E47" s="18"/>
      <c r="F47" s="7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B48" s="2"/>
      <c r="C48" s="2"/>
      <c r="D48" s="19"/>
      <c r="E48" s="18"/>
      <c r="F48" s="7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2:20" x14ac:dyDescent="0.25">
      <c r="B49" s="2"/>
      <c r="C49" s="2"/>
      <c r="D49" s="19"/>
      <c r="E49" s="18"/>
      <c r="F49" s="70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2:20" x14ac:dyDescent="0.25">
      <c r="B50" s="2"/>
      <c r="C50" s="2"/>
      <c r="D50" s="19"/>
      <c r="E50" s="18"/>
      <c r="F50" s="70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2:20" x14ac:dyDescent="0.25">
      <c r="B51" s="2"/>
      <c r="C51" s="2"/>
      <c r="D51" s="19"/>
      <c r="E51" s="18"/>
      <c r="F51" s="70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2:20" x14ac:dyDescent="0.25">
      <c r="B52" s="2"/>
      <c r="C52" s="2"/>
      <c r="D52" s="19"/>
      <c r="E52" s="18"/>
      <c r="F52" s="7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2:20" x14ac:dyDescent="0.25">
      <c r="B53" s="2"/>
      <c r="C53" s="2"/>
      <c r="D53" s="19"/>
      <c r="E53" s="18"/>
      <c r="F53" s="7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2:20" x14ac:dyDescent="0.25">
      <c r="B54" s="2"/>
      <c r="C54" s="2"/>
      <c r="D54" s="19"/>
      <c r="E54" s="18"/>
      <c r="F54" s="7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2:20" x14ac:dyDescent="0.25">
      <c r="B55" s="2"/>
      <c r="C55" s="2"/>
      <c r="D55" s="19"/>
      <c r="E55" s="18"/>
      <c r="F55" s="70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</sheetData>
  <sheetProtection password="CC63" sheet="1" objects="1" scenarios="1"/>
  <protectedRanges>
    <protectedRange sqref="D6:K6" name="Диапазон2_1"/>
    <protectedRange sqref="F10:Q34" name="Диапазон1"/>
    <protectedRange sqref="D3:K5" name="Диапазон2"/>
  </protectedRanges>
  <mergeCells count="16">
    <mergeCell ref="A8:A9"/>
    <mergeCell ref="B8:B9"/>
    <mergeCell ref="C8:C9"/>
    <mergeCell ref="D8:D9"/>
    <mergeCell ref="E8:E9"/>
    <mergeCell ref="T8:T9"/>
    <mergeCell ref="B35:E35"/>
    <mergeCell ref="F8:F9"/>
    <mergeCell ref="D2:Q2"/>
    <mergeCell ref="G8:K8"/>
    <mergeCell ref="L8:Q8"/>
    <mergeCell ref="R8:R9"/>
    <mergeCell ref="S8:S9"/>
    <mergeCell ref="D3:K3"/>
    <mergeCell ref="D4:K4"/>
    <mergeCell ref="E6:F6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5050"/>
  </sheetPr>
  <dimension ref="A1:T55"/>
  <sheetViews>
    <sheetView showZeros="0" workbookViewId="0">
      <selection activeCell="P12" sqref="P12"/>
    </sheetView>
  </sheetViews>
  <sheetFormatPr defaultRowHeight="15" x14ac:dyDescent="0.25"/>
  <cols>
    <col min="1" max="1" width="5.5703125" style="11" customWidth="1"/>
    <col min="2" max="2" width="17.42578125" customWidth="1"/>
    <col min="3" max="3" width="19.7109375" bestFit="1" customWidth="1"/>
    <col min="4" max="4" width="14" style="1" customWidth="1"/>
    <col min="5" max="5" width="9.140625" style="11"/>
    <col min="6" max="6" width="25.140625" style="71" customWidth="1"/>
    <col min="7" max="17" width="9.140625" style="11"/>
    <col min="18" max="19" width="10.140625" style="11" customWidth="1"/>
    <col min="20" max="20" width="8.7109375" style="11" customWidth="1"/>
  </cols>
  <sheetData>
    <row r="1" spans="1:20" s="2" customFormat="1" x14ac:dyDescent="0.25">
      <c r="A1" s="18"/>
      <c r="D1" s="19"/>
      <c r="E1" s="18"/>
      <c r="F1" s="7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64" customFormat="1" ht="21" customHeight="1" x14ac:dyDescent="0.25">
      <c r="C2" s="64" t="s">
        <v>23</v>
      </c>
      <c r="D2" s="211" t="e">
        <f>#REF!</f>
        <v>#REF!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20" s="2" customFormat="1" ht="30" customHeight="1" x14ac:dyDescent="0.25">
      <c r="A3" s="18"/>
      <c r="D3" s="217"/>
      <c r="E3" s="217"/>
      <c r="F3" s="217"/>
      <c r="G3" s="217"/>
      <c r="H3" s="217"/>
      <c r="I3" s="217"/>
      <c r="J3" s="217"/>
      <c r="K3" s="217"/>
      <c r="L3" s="18"/>
      <c r="M3" s="18"/>
      <c r="N3" s="18"/>
      <c r="O3" s="18"/>
      <c r="P3" s="18"/>
      <c r="Q3" s="18"/>
      <c r="R3" s="18"/>
      <c r="S3" s="18"/>
      <c r="T3" s="18"/>
    </row>
    <row r="4" spans="1:20" s="2" customFormat="1" ht="11.25" customHeight="1" x14ac:dyDescent="0.25">
      <c r="A4" s="18"/>
      <c r="D4" s="218" t="s">
        <v>57</v>
      </c>
      <c r="E4" s="218"/>
      <c r="F4" s="218"/>
      <c r="G4" s="218"/>
      <c r="H4" s="218"/>
      <c r="I4" s="218"/>
      <c r="J4" s="218"/>
      <c r="K4" s="218"/>
      <c r="L4" s="65"/>
    </row>
    <row r="5" spans="1:20" s="2" customFormat="1" ht="11.25" customHeight="1" x14ac:dyDescent="0.25">
      <c r="A5" s="18"/>
      <c r="D5" s="18"/>
      <c r="E5" s="18"/>
      <c r="F5" s="70"/>
      <c r="G5" s="18"/>
      <c r="H5" s="18"/>
      <c r="I5" s="18"/>
      <c r="J5" s="18"/>
      <c r="K5" s="18"/>
      <c r="L5" s="65"/>
    </row>
    <row r="6" spans="1:20" s="3" customFormat="1" ht="24.75" customHeight="1" x14ac:dyDescent="0.25">
      <c r="A6" s="86"/>
      <c r="C6" s="92"/>
      <c r="D6" s="96" t="e">
        <f>#REF!</f>
        <v>#REF!</v>
      </c>
      <c r="E6" s="219" t="e">
        <f>#REF!</f>
        <v>#REF!</v>
      </c>
      <c r="F6" s="219"/>
      <c r="G6" s="96"/>
      <c r="H6" s="96"/>
      <c r="I6" s="96"/>
      <c r="J6" s="96"/>
      <c r="K6" s="96"/>
    </row>
    <row r="7" spans="1:20" s="2" customFormat="1" ht="24.75" customHeight="1" thickBot="1" x14ac:dyDescent="0.3">
      <c r="A7" s="18"/>
      <c r="D7" s="66"/>
      <c r="E7" s="66"/>
      <c r="F7" s="72"/>
      <c r="G7" s="66"/>
      <c r="H7" s="66"/>
      <c r="I7" s="66"/>
      <c r="J7" s="66"/>
      <c r="K7" s="66"/>
    </row>
    <row r="8" spans="1:20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14"/>
      <c r="R8" s="215" t="s">
        <v>35</v>
      </c>
      <c r="S8" s="209" t="s">
        <v>36</v>
      </c>
      <c r="T8" s="204" t="s">
        <v>13</v>
      </c>
    </row>
    <row r="9" spans="1:20" ht="28.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216"/>
      <c r="S9" s="210"/>
      <c r="T9" s="205"/>
    </row>
    <row r="10" spans="1:20" x14ac:dyDescent="0.25">
      <c r="A10" s="52">
        <v>1</v>
      </c>
      <c r="B10" s="81" t="e">
        <f>#REF!</f>
        <v>#REF!</v>
      </c>
      <c r="C10" s="79" t="e">
        <f>#REF!</f>
        <v>#REF!</v>
      </c>
      <c r="D10" s="79" t="e">
        <f>#REF!</f>
        <v>#REF!</v>
      </c>
      <c r="E10" s="61" t="e">
        <f>#REF!</f>
        <v>#REF!</v>
      </c>
      <c r="F10" s="68"/>
      <c r="G10" s="23"/>
      <c r="H10" s="24"/>
      <c r="I10" s="25"/>
      <c r="J10" s="26"/>
      <c r="K10" s="27"/>
      <c r="L10" s="30"/>
      <c r="M10" s="26"/>
      <c r="N10" s="31"/>
      <c r="O10" s="25"/>
      <c r="P10" s="24"/>
      <c r="Q10" s="23"/>
      <c r="R10" s="53">
        <f>SUM(G10:K10)</f>
        <v>0</v>
      </c>
      <c r="S10" s="53">
        <f>SUM(L10:Q10)</f>
        <v>0</v>
      </c>
      <c r="T10" s="22">
        <f>SUM(R10:S10)</f>
        <v>0</v>
      </c>
    </row>
    <row r="11" spans="1:20" x14ac:dyDescent="0.25">
      <c r="A11" s="57">
        <v>2</v>
      </c>
      <c r="B11" s="81" t="e">
        <f>#REF!</f>
        <v>#REF!</v>
      </c>
      <c r="C11" s="79" t="e">
        <f>#REF!</f>
        <v>#REF!</v>
      </c>
      <c r="D11" s="79" t="e">
        <f>#REF!</f>
        <v>#REF!</v>
      </c>
      <c r="E11" s="61" t="e">
        <f>#REF!</f>
        <v>#REF!</v>
      </c>
      <c r="F11" s="68"/>
      <c r="G11" s="4"/>
      <c r="H11" s="5"/>
      <c r="I11" s="6"/>
      <c r="J11" s="7"/>
      <c r="K11" s="8"/>
      <c r="L11" s="9"/>
      <c r="M11" s="7"/>
      <c r="N11" s="10"/>
      <c r="O11" s="6"/>
      <c r="P11" s="5"/>
      <c r="Q11" s="4"/>
      <c r="R11" s="54">
        <f t="shared" ref="R11:R34" si="0">SUM(G11:K11)</f>
        <v>0</v>
      </c>
      <c r="S11" s="54">
        <f t="shared" ref="S11:S33" si="1">SUM(L11:Q11)</f>
        <v>0</v>
      </c>
      <c r="T11" s="20">
        <f t="shared" ref="T11:T33" si="2">SUM(R11:S11)</f>
        <v>0</v>
      </c>
    </row>
    <row r="12" spans="1:20" x14ac:dyDescent="0.25">
      <c r="A12" s="57">
        <v>3</v>
      </c>
      <c r="B12" s="81" t="e">
        <f>#REF!</f>
        <v>#REF!</v>
      </c>
      <c r="C12" s="79" t="e">
        <f>#REF!</f>
        <v>#REF!</v>
      </c>
      <c r="D12" s="79" t="e">
        <f>#REF!</f>
        <v>#REF!</v>
      </c>
      <c r="E12" s="61" t="e">
        <f>#REF!</f>
        <v>#REF!</v>
      </c>
      <c r="F12" s="68"/>
      <c r="G12" s="4"/>
      <c r="H12" s="5"/>
      <c r="I12" s="6"/>
      <c r="J12" s="7"/>
      <c r="K12" s="8"/>
      <c r="L12" s="9"/>
      <c r="M12" s="7"/>
      <c r="N12" s="10"/>
      <c r="O12" s="6"/>
      <c r="P12" s="5"/>
      <c r="Q12" s="4"/>
      <c r="R12" s="54">
        <f t="shared" si="0"/>
        <v>0</v>
      </c>
      <c r="S12" s="54">
        <f t="shared" si="1"/>
        <v>0</v>
      </c>
      <c r="T12" s="20">
        <f t="shared" si="2"/>
        <v>0</v>
      </c>
    </row>
    <row r="13" spans="1:20" x14ac:dyDescent="0.25">
      <c r="A13" s="57">
        <v>4</v>
      </c>
      <c r="B13" s="81" t="e">
        <f>#REF!</f>
        <v>#REF!</v>
      </c>
      <c r="C13" s="79" t="e">
        <f>#REF!</f>
        <v>#REF!</v>
      </c>
      <c r="D13" s="79" t="e">
        <f>#REF!</f>
        <v>#REF!</v>
      </c>
      <c r="E13" s="61" t="e">
        <f>#REF!</f>
        <v>#REF!</v>
      </c>
      <c r="F13" s="68"/>
      <c r="G13" s="4"/>
      <c r="H13" s="5"/>
      <c r="I13" s="6"/>
      <c r="J13" s="7"/>
      <c r="K13" s="8"/>
      <c r="L13" s="9"/>
      <c r="M13" s="7"/>
      <c r="N13" s="10"/>
      <c r="O13" s="6"/>
      <c r="P13" s="5"/>
      <c r="Q13" s="4"/>
      <c r="R13" s="54">
        <f t="shared" si="0"/>
        <v>0</v>
      </c>
      <c r="S13" s="54">
        <f t="shared" si="1"/>
        <v>0</v>
      </c>
      <c r="T13" s="20">
        <f t="shared" si="2"/>
        <v>0</v>
      </c>
    </row>
    <row r="14" spans="1:20" x14ac:dyDescent="0.25">
      <c r="A14" s="57">
        <v>5</v>
      </c>
      <c r="B14" s="81" t="e">
        <f>#REF!</f>
        <v>#REF!</v>
      </c>
      <c r="C14" s="79" t="e">
        <f>#REF!</f>
        <v>#REF!</v>
      </c>
      <c r="D14" s="79" t="e">
        <f>#REF!</f>
        <v>#REF!</v>
      </c>
      <c r="E14" s="61" t="e">
        <f>#REF!</f>
        <v>#REF!</v>
      </c>
      <c r="F14" s="69"/>
      <c r="G14" s="4"/>
      <c r="H14" s="5"/>
      <c r="I14" s="6"/>
      <c r="J14" s="7"/>
      <c r="K14" s="8"/>
      <c r="L14" s="9"/>
      <c r="M14" s="7"/>
      <c r="N14" s="10"/>
      <c r="O14" s="6"/>
      <c r="P14" s="5"/>
      <c r="Q14" s="4"/>
      <c r="R14" s="54">
        <f t="shared" si="0"/>
        <v>0</v>
      </c>
      <c r="S14" s="54">
        <f t="shared" si="1"/>
        <v>0</v>
      </c>
      <c r="T14" s="20">
        <f t="shared" si="2"/>
        <v>0</v>
      </c>
    </row>
    <row r="15" spans="1:20" x14ac:dyDescent="0.25">
      <c r="A15" s="57">
        <v>6</v>
      </c>
      <c r="B15" s="81" t="e">
        <f>#REF!</f>
        <v>#REF!</v>
      </c>
      <c r="C15" s="79" t="e">
        <f>#REF!</f>
        <v>#REF!</v>
      </c>
      <c r="D15" s="79" t="e">
        <f>#REF!</f>
        <v>#REF!</v>
      </c>
      <c r="E15" s="61" t="e">
        <f>#REF!</f>
        <v>#REF!</v>
      </c>
      <c r="F15" s="68"/>
      <c r="G15" s="4"/>
      <c r="H15" s="5"/>
      <c r="I15" s="6"/>
      <c r="J15" s="7"/>
      <c r="K15" s="8"/>
      <c r="L15" s="9"/>
      <c r="M15" s="7"/>
      <c r="N15" s="10"/>
      <c r="O15" s="6"/>
      <c r="P15" s="5"/>
      <c r="Q15" s="4"/>
      <c r="R15" s="54">
        <f t="shared" si="0"/>
        <v>0</v>
      </c>
      <c r="S15" s="54">
        <f t="shared" si="1"/>
        <v>0</v>
      </c>
      <c r="T15" s="20">
        <f t="shared" si="2"/>
        <v>0</v>
      </c>
    </row>
    <row r="16" spans="1:20" x14ac:dyDescent="0.25">
      <c r="A16" s="57">
        <v>7</v>
      </c>
      <c r="B16" s="81" t="e">
        <f>#REF!</f>
        <v>#REF!</v>
      </c>
      <c r="C16" s="79" t="e">
        <f>#REF!</f>
        <v>#REF!</v>
      </c>
      <c r="D16" s="79" t="e">
        <f>#REF!</f>
        <v>#REF!</v>
      </c>
      <c r="E16" s="61" t="e">
        <f>#REF!</f>
        <v>#REF!</v>
      </c>
      <c r="F16" s="68"/>
      <c r="G16" s="35"/>
      <c r="H16" s="36"/>
      <c r="I16" s="37"/>
      <c r="J16" s="38"/>
      <c r="K16" s="39"/>
      <c r="L16" s="40"/>
      <c r="M16" s="38"/>
      <c r="N16" s="41"/>
      <c r="O16" s="37"/>
      <c r="P16" s="36"/>
      <c r="Q16" s="35"/>
      <c r="R16" s="34">
        <f t="shared" si="0"/>
        <v>0</v>
      </c>
      <c r="S16" s="34">
        <f>SUM(L16:Q16)</f>
        <v>0</v>
      </c>
      <c r="T16" s="42">
        <f t="shared" si="2"/>
        <v>0</v>
      </c>
    </row>
    <row r="17" spans="1:20" x14ac:dyDescent="0.25">
      <c r="A17" s="57">
        <v>8</v>
      </c>
      <c r="B17" s="81" t="e">
        <f>#REF!</f>
        <v>#REF!</v>
      </c>
      <c r="C17" s="79" t="e">
        <f>#REF!</f>
        <v>#REF!</v>
      </c>
      <c r="D17" s="79" t="e">
        <f>#REF!</f>
        <v>#REF!</v>
      </c>
      <c r="E17" s="61" t="e">
        <f>#REF!</f>
        <v>#REF!</v>
      </c>
      <c r="F17" s="68"/>
      <c r="G17" s="4"/>
      <c r="H17" s="5"/>
      <c r="I17" s="6"/>
      <c r="J17" s="7"/>
      <c r="K17" s="8"/>
      <c r="L17" s="9"/>
      <c r="M17" s="7"/>
      <c r="N17" s="10"/>
      <c r="O17" s="6"/>
      <c r="P17" s="5"/>
      <c r="Q17" s="4"/>
      <c r="R17" s="54">
        <f t="shared" si="0"/>
        <v>0</v>
      </c>
      <c r="S17" s="54">
        <f t="shared" ref="S17:S20" si="3">SUM(L17:Q17)</f>
        <v>0</v>
      </c>
      <c r="T17" s="20">
        <f t="shared" si="2"/>
        <v>0</v>
      </c>
    </row>
    <row r="18" spans="1:20" x14ac:dyDescent="0.25">
      <c r="A18" s="57">
        <v>9</v>
      </c>
      <c r="B18" s="81" t="e">
        <f>#REF!</f>
        <v>#REF!</v>
      </c>
      <c r="C18" s="79" t="e">
        <f>#REF!</f>
        <v>#REF!</v>
      </c>
      <c r="D18" s="79" t="e">
        <f>#REF!</f>
        <v>#REF!</v>
      </c>
      <c r="E18" s="61" t="e">
        <f>#REF!</f>
        <v>#REF!</v>
      </c>
      <c r="F18" s="68"/>
      <c r="G18" s="4"/>
      <c r="H18" s="5"/>
      <c r="I18" s="6"/>
      <c r="J18" s="7"/>
      <c r="K18" s="8"/>
      <c r="L18" s="9"/>
      <c r="M18" s="7"/>
      <c r="N18" s="10"/>
      <c r="O18" s="6"/>
      <c r="P18" s="5"/>
      <c r="Q18" s="4"/>
      <c r="R18" s="54">
        <f t="shared" si="0"/>
        <v>0</v>
      </c>
      <c r="S18" s="54">
        <f t="shared" si="3"/>
        <v>0</v>
      </c>
      <c r="T18" s="20">
        <f t="shared" si="2"/>
        <v>0</v>
      </c>
    </row>
    <row r="19" spans="1:20" x14ac:dyDescent="0.25">
      <c r="A19" s="57">
        <v>10</v>
      </c>
      <c r="B19" s="81" t="e">
        <f>#REF!</f>
        <v>#REF!</v>
      </c>
      <c r="C19" s="79" t="e">
        <f>#REF!</f>
        <v>#REF!</v>
      </c>
      <c r="D19" s="79" t="e">
        <f>#REF!</f>
        <v>#REF!</v>
      </c>
      <c r="E19" s="61" t="e">
        <f>#REF!</f>
        <v>#REF!</v>
      </c>
      <c r="F19" s="68"/>
      <c r="G19" s="4"/>
      <c r="H19" s="5"/>
      <c r="I19" s="6"/>
      <c r="J19" s="7"/>
      <c r="K19" s="8"/>
      <c r="L19" s="9"/>
      <c r="M19" s="7"/>
      <c r="N19" s="10"/>
      <c r="O19" s="6"/>
      <c r="P19" s="5"/>
      <c r="Q19" s="4"/>
      <c r="R19" s="54">
        <f t="shared" si="0"/>
        <v>0</v>
      </c>
      <c r="S19" s="54">
        <f t="shared" si="3"/>
        <v>0</v>
      </c>
      <c r="T19" s="20">
        <f t="shared" si="2"/>
        <v>0</v>
      </c>
    </row>
    <row r="20" spans="1:20" x14ac:dyDescent="0.25">
      <c r="A20" s="57">
        <v>11</v>
      </c>
      <c r="B20" s="81" t="e">
        <f>#REF!</f>
        <v>#REF!</v>
      </c>
      <c r="C20" s="79" t="e">
        <f>#REF!</f>
        <v>#REF!</v>
      </c>
      <c r="D20" s="79" t="e">
        <f>#REF!</f>
        <v>#REF!</v>
      </c>
      <c r="E20" s="61" t="e">
        <f>#REF!</f>
        <v>#REF!</v>
      </c>
      <c r="F20" s="68"/>
      <c r="G20" s="4"/>
      <c r="H20" s="5"/>
      <c r="I20" s="6"/>
      <c r="J20" s="7"/>
      <c r="K20" s="8"/>
      <c r="L20" s="9"/>
      <c r="M20" s="7"/>
      <c r="N20" s="10"/>
      <c r="O20" s="6"/>
      <c r="P20" s="5"/>
      <c r="Q20" s="4"/>
      <c r="R20" s="54">
        <f t="shared" si="0"/>
        <v>0</v>
      </c>
      <c r="S20" s="54">
        <f t="shared" si="3"/>
        <v>0</v>
      </c>
      <c r="T20" s="20">
        <f t="shared" si="2"/>
        <v>0</v>
      </c>
    </row>
    <row r="21" spans="1:20" x14ac:dyDescent="0.25">
      <c r="A21" s="57">
        <v>12</v>
      </c>
      <c r="B21" s="81" t="e">
        <f>#REF!</f>
        <v>#REF!</v>
      </c>
      <c r="C21" s="79" t="e">
        <f>#REF!</f>
        <v>#REF!</v>
      </c>
      <c r="D21" s="79" t="e">
        <f>#REF!</f>
        <v>#REF!</v>
      </c>
      <c r="E21" s="61" t="e">
        <f>#REF!</f>
        <v>#REF!</v>
      </c>
      <c r="F21" s="68"/>
      <c r="G21" s="4"/>
      <c r="H21" s="5"/>
      <c r="I21" s="6"/>
      <c r="J21" s="7"/>
      <c r="K21" s="8"/>
      <c r="L21" s="9"/>
      <c r="M21" s="7"/>
      <c r="N21" s="10"/>
      <c r="O21" s="6"/>
      <c r="P21" s="5"/>
      <c r="Q21" s="4"/>
      <c r="R21" s="54">
        <f t="shared" si="0"/>
        <v>0</v>
      </c>
      <c r="S21" s="54">
        <f t="shared" si="1"/>
        <v>0</v>
      </c>
      <c r="T21" s="20">
        <f t="shared" si="2"/>
        <v>0</v>
      </c>
    </row>
    <row r="22" spans="1:20" x14ac:dyDescent="0.25">
      <c r="A22" s="57">
        <v>13</v>
      </c>
      <c r="B22" s="81" t="e">
        <f>#REF!</f>
        <v>#REF!</v>
      </c>
      <c r="C22" s="79" t="e">
        <f>#REF!</f>
        <v>#REF!</v>
      </c>
      <c r="D22" s="79" t="e">
        <f>#REF!</f>
        <v>#REF!</v>
      </c>
      <c r="E22" s="61" t="e">
        <f>#REF!</f>
        <v>#REF!</v>
      </c>
      <c r="F22" s="69"/>
      <c r="G22" s="4"/>
      <c r="H22" s="5"/>
      <c r="I22" s="6"/>
      <c r="J22" s="7"/>
      <c r="K22" s="8"/>
      <c r="L22" s="9"/>
      <c r="M22" s="7"/>
      <c r="N22" s="10"/>
      <c r="O22" s="6"/>
      <c r="P22" s="5"/>
      <c r="Q22" s="4"/>
      <c r="R22" s="54">
        <f t="shared" si="0"/>
        <v>0</v>
      </c>
      <c r="S22" s="54">
        <f t="shared" si="1"/>
        <v>0</v>
      </c>
      <c r="T22" s="20">
        <f t="shared" si="2"/>
        <v>0</v>
      </c>
    </row>
    <row r="23" spans="1:20" x14ac:dyDescent="0.25">
      <c r="A23" s="57">
        <v>14</v>
      </c>
      <c r="B23" s="81" t="e">
        <f>#REF!</f>
        <v>#REF!</v>
      </c>
      <c r="C23" s="79" t="e">
        <f>#REF!</f>
        <v>#REF!</v>
      </c>
      <c r="D23" s="79" t="e">
        <f>#REF!</f>
        <v>#REF!</v>
      </c>
      <c r="E23" s="61" t="e">
        <f>#REF!</f>
        <v>#REF!</v>
      </c>
      <c r="F23" s="68"/>
      <c r="G23" s="4"/>
      <c r="H23" s="5"/>
      <c r="I23" s="6"/>
      <c r="J23" s="7"/>
      <c r="K23" s="8"/>
      <c r="L23" s="9"/>
      <c r="M23" s="7"/>
      <c r="N23" s="10"/>
      <c r="O23" s="6"/>
      <c r="P23" s="5"/>
      <c r="Q23" s="4"/>
      <c r="R23" s="54">
        <f t="shared" si="0"/>
        <v>0</v>
      </c>
      <c r="S23" s="54">
        <f t="shared" si="1"/>
        <v>0</v>
      </c>
      <c r="T23" s="20">
        <f t="shared" si="2"/>
        <v>0</v>
      </c>
    </row>
    <row r="24" spans="1:20" x14ac:dyDescent="0.25">
      <c r="A24" s="57">
        <v>15</v>
      </c>
      <c r="B24" s="81" t="e">
        <f>#REF!</f>
        <v>#REF!</v>
      </c>
      <c r="C24" s="79" t="e">
        <f>#REF!</f>
        <v>#REF!</v>
      </c>
      <c r="D24" s="79" t="e">
        <f>#REF!</f>
        <v>#REF!</v>
      </c>
      <c r="E24" s="61" t="e">
        <f>#REF!</f>
        <v>#REF!</v>
      </c>
      <c r="F24" s="69"/>
      <c r="G24" s="35"/>
      <c r="H24" s="36"/>
      <c r="I24" s="37"/>
      <c r="J24" s="38"/>
      <c r="K24" s="39"/>
      <c r="L24" s="40"/>
      <c r="M24" s="38"/>
      <c r="N24" s="41"/>
      <c r="O24" s="37"/>
      <c r="P24" s="36"/>
      <c r="Q24" s="35"/>
      <c r="R24" s="34">
        <f t="shared" si="0"/>
        <v>0</v>
      </c>
      <c r="S24" s="34">
        <f>SUM(L24:Q24)</f>
        <v>0</v>
      </c>
      <c r="T24" s="42">
        <f t="shared" si="2"/>
        <v>0</v>
      </c>
    </row>
    <row r="25" spans="1:20" x14ac:dyDescent="0.25">
      <c r="A25" s="57">
        <v>16</v>
      </c>
      <c r="B25" s="81" t="e">
        <f>#REF!</f>
        <v>#REF!</v>
      </c>
      <c r="C25" s="79" t="e">
        <f>#REF!</f>
        <v>#REF!</v>
      </c>
      <c r="D25" s="79" t="e">
        <f>#REF!</f>
        <v>#REF!</v>
      </c>
      <c r="E25" s="61" t="e">
        <f>#REF!</f>
        <v>#REF!</v>
      </c>
      <c r="F25" s="68"/>
      <c r="G25" s="4"/>
      <c r="H25" s="5"/>
      <c r="I25" s="6"/>
      <c r="J25" s="7"/>
      <c r="K25" s="8"/>
      <c r="L25" s="9"/>
      <c r="M25" s="7"/>
      <c r="N25" s="10"/>
      <c r="O25" s="6"/>
      <c r="P25" s="5"/>
      <c r="Q25" s="4"/>
      <c r="R25" s="54">
        <f t="shared" si="0"/>
        <v>0</v>
      </c>
      <c r="S25" s="54">
        <f t="shared" si="1"/>
        <v>0</v>
      </c>
      <c r="T25" s="20">
        <f t="shared" si="2"/>
        <v>0</v>
      </c>
    </row>
    <row r="26" spans="1:20" x14ac:dyDescent="0.25">
      <c r="A26" s="57">
        <v>17</v>
      </c>
      <c r="B26" s="81" t="e">
        <f>#REF!</f>
        <v>#REF!</v>
      </c>
      <c r="C26" s="79" t="e">
        <f>#REF!</f>
        <v>#REF!</v>
      </c>
      <c r="D26" s="79" t="e">
        <f>#REF!</f>
        <v>#REF!</v>
      </c>
      <c r="E26" s="61" t="e">
        <f>#REF!</f>
        <v>#REF!</v>
      </c>
      <c r="F26" s="68"/>
      <c r="G26" s="35"/>
      <c r="H26" s="36"/>
      <c r="I26" s="37"/>
      <c r="J26" s="38"/>
      <c r="K26" s="39"/>
      <c r="L26" s="40"/>
      <c r="M26" s="38"/>
      <c r="N26" s="41"/>
      <c r="O26" s="37"/>
      <c r="P26" s="36"/>
      <c r="Q26" s="35"/>
      <c r="R26" s="34">
        <f t="shared" si="0"/>
        <v>0</v>
      </c>
      <c r="S26" s="34">
        <f>SUM(L26:Q26)</f>
        <v>0</v>
      </c>
      <c r="T26" s="42">
        <f t="shared" si="2"/>
        <v>0</v>
      </c>
    </row>
    <row r="27" spans="1:20" x14ac:dyDescent="0.25">
      <c r="A27" s="57">
        <v>18</v>
      </c>
      <c r="B27" s="81" t="e">
        <f>#REF!</f>
        <v>#REF!</v>
      </c>
      <c r="C27" s="79" t="e">
        <f>#REF!</f>
        <v>#REF!</v>
      </c>
      <c r="D27" s="79" t="e">
        <f>#REF!</f>
        <v>#REF!</v>
      </c>
      <c r="E27" s="61" t="e">
        <f>#REF!</f>
        <v>#REF!</v>
      </c>
      <c r="F27" s="68"/>
      <c r="G27" s="4"/>
      <c r="H27" s="5"/>
      <c r="I27" s="6"/>
      <c r="J27" s="7"/>
      <c r="K27" s="8"/>
      <c r="L27" s="9"/>
      <c r="M27" s="7"/>
      <c r="N27" s="10"/>
      <c r="O27" s="6"/>
      <c r="P27" s="5"/>
      <c r="Q27" s="4"/>
      <c r="R27" s="54">
        <f t="shared" si="0"/>
        <v>0</v>
      </c>
      <c r="S27" s="54">
        <f t="shared" ref="S27:S29" si="4">SUM(L27:Q27)</f>
        <v>0</v>
      </c>
      <c r="T27" s="20">
        <f t="shared" si="2"/>
        <v>0</v>
      </c>
    </row>
    <row r="28" spans="1:20" x14ac:dyDescent="0.25">
      <c r="A28" s="57">
        <v>19</v>
      </c>
      <c r="B28" s="81" t="e">
        <f>#REF!</f>
        <v>#REF!</v>
      </c>
      <c r="C28" s="79" t="e">
        <f>#REF!</f>
        <v>#REF!</v>
      </c>
      <c r="D28" s="79" t="e">
        <f>#REF!</f>
        <v>#REF!</v>
      </c>
      <c r="E28" s="61" t="e">
        <f>#REF!</f>
        <v>#REF!</v>
      </c>
      <c r="F28" s="69"/>
      <c r="G28" s="4"/>
      <c r="H28" s="5"/>
      <c r="I28" s="6"/>
      <c r="J28" s="7"/>
      <c r="K28" s="8"/>
      <c r="L28" s="9"/>
      <c r="M28" s="7"/>
      <c r="N28" s="10"/>
      <c r="O28" s="6"/>
      <c r="P28" s="5"/>
      <c r="Q28" s="4"/>
      <c r="R28" s="54">
        <f t="shared" si="0"/>
        <v>0</v>
      </c>
      <c r="S28" s="54">
        <f t="shared" si="4"/>
        <v>0</v>
      </c>
      <c r="T28" s="20">
        <f t="shared" si="2"/>
        <v>0</v>
      </c>
    </row>
    <row r="29" spans="1:20" x14ac:dyDescent="0.25">
      <c r="A29" s="57">
        <v>20</v>
      </c>
      <c r="B29" s="81" t="e">
        <f>#REF!</f>
        <v>#REF!</v>
      </c>
      <c r="C29" s="79" t="e">
        <f>#REF!</f>
        <v>#REF!</v>
      </c>
      <c r="D29" s="79" t="e">
        <f>#REF!</f>
        <v>#REF!</v>
      </c>
      <c r="E29" s="61" t="e">
        <f>#REF!</f>
        <v>#REF!</v>
      </c>
      <c r="F29" s="68"/>
      <c r="G29" s="4"/>
      <c r="H29" s="5"/>
      <c r="I29" s="6"/>
      <c r="J29" s="7"/>
      <c r="K29" s="8"/>
      <c r="L29" s="9"/>
      <c r="M29" s="7"/>
      <c r="N29" s="10"/>
      <c r="O29" s="6"/>
      <c r="P29" s="5"/>
      <c r="Q29" s="4"/>
      <c r="R29" s="54">
        <f t="shared" si="0"/>
        <v>0</v>
      </c>
      <c r="S29" s="54">
        <f t="shared" si="4"/>
        <v>0</v>
      </c>
      <c r="T29" s="20">
        <f>SUM(R29:S29)</f>
        <v>0</v>
      </c>
    </row>
    <row r="30" spans="1:20" x14ac:dyDescent="0.25">
      <c r="A30" s="57">
        <v>21</v>
      </c>
      <c r="B30" s="81" t="e">
        <f>#REF!</f>
        <v>#REF!</v>
      </c>
      <c r="C30" s="79" t="e">
        <f>#REF!</f>
        <v>#REF!</v>
      </c>
      <c r="D30" s="79" t="e">
        <f>#REF!</f>
        <v>#REF!</v>
      </c>
      <c r="E30" s="61" t="e">
        <f>#REF!</f>
        <v>#REF!</v>
      </c>
      <c r="F30" s="69"/>
      <c r="G30" s="35"/>
      <c r="H30" s="36"/>
      <c r="I30" s="37"/>
      <c r="J30" s="38"/>
      <c r="K30" s="39"/>
      <c r="L30" s="40"/>
      <c r="M30" s="38"/>
      <c r="N30" s="41"/>
      <c r="O30" s="37"/>
      <c r="P30" s="36"/>
      <c r="Q30" s="35"/>
      <c r="R30" s="34">
        <f t="shared" si="0"/>
        <v>0</v>
      </c>
      <c r="S30" s="34">
        <f>SUM(L30:Q30)</f>
        <v>0</v>
      </c>
      <c r="T30" s="42">
        <f>SUM(R30:S30)</f>
        <v>0</v>
      </c>
    </row>
    <row r="31" spans="1:20" x14ac:dyDescent="0.25">
      <c r="A31" s="57">
        <v>22</v>
      </c>
      <c r="B31" s="81" t="e">
        <f>#REF!</f>
        <v>#REF!</v>
      </c>
      <c r="C31" s="79" t="e">
        <f>#REF!</f>
        <v>#REF!</v>
      </c>
      <c r="D31" s="79" t="e">
        <f>#REF!</f>
        <v>#REF!</v>
      </c>
      <c r="E31" s="61" t="e">
        <f>#REF!</f>
        <v>#REF!</v>
      </c>
      <c r="F31" s="68"/>
      <c r="G31" s="4"/>
      <c r="H31" s="5"/>
      <c r="I31" s="6"/>
      <c r="J31" s="7"/>
      <c r="K31" s="8"/>
      <c r="L31" s="9"/>
      <c r="M31" s="7"/>
      <c r="N31" s="10"/>
      <c r="O31" s="6"/>
      <c r="P31" s="5"/>
      <c r="Q31" s="4"/>
      <c r="R31" s="54">
        <f t="shared" si="0"/>
        <v>0</v>
      </c>
      <c r="S31" s="54">
        <f t="shared" ref="S31" si="5">SUM(L31:Q31)</f>
        <v>0</v>
      </c>
      <c r="T31" s="20">
        <f t="shared" ref="T31" si="6">SUM(R31:S31)</f>
        <v>0</v>
      </c>
    </row>
    <row r="32" spans="1:20" x14ac:dyDescent="0.25">
      <c r="A32" s="57">
        <v>23</v>
      </c>
      <c r="B32" s="81" t="e">
        <f>#REF!</f>
        <v>#REF!</v>
      </c>
      <c r="C32" s="79" t="e">
        <f>#REF!</f>
        <v>#REF!</v>
      </c>
      <c r="D32" s="79" t="e">
        <f>#REF!</f>
        <v>#REF!</v>
      </c>
      <c r="E32" s="61" t="e">
        <f>#REF!</f>
        <v>#REF!</v>
      </c>
      <c r="F32" s="68"/>
      <c r="G32" s="35"/>
      <c r="H32" s="36"/>
      <c r="I32" s="37"/>
      <c r="J32" s="38"/>
      <c r="K32" s="39"/>
      <c r="L32" s="40"/>
      <c r="M32" s="38"/>
      <c r="N32" s="41"/>
      <c r="O32" s="37"/>
      <c r="P32" s="36"/>
      <c r="Q32" s="35"/>
      <c r="R32" s="34">
        <f t="shared" si="0"/>
        <v>0</v>
      </c>
      <c r="S32" s="34">
        <f>SUM(L32:Q32)</f>
        <v>0</v>
      </c>
      <c r="T32" s="42">
        <f t="shared" si="2"/>
        <v>0</v>
      </c>
    </row>
    <row r="33" spans="1:20" x14ac:dyDescent="0.25">
      <c r="A33" s="57">
        <v>24</v>
      </c>
      <c r="B33" s="81" t="e">
        <f>#REF!</f>
        <v>#REF!</v>
      </c>
      <c r="C33" s="79" t="e">
        <f>#REF!</f>
        <v>#REF!</v>
      </c>
      <c r="D33" s="79" t="e">
        <f>#REF!</f>
        <v>#REF!</v>
      </c>
      <c r="E33" s="61" t="e">
        <f>#REF!</f>
        <v>#REF!</v>
      </c>
      <c r="F33" s="68"/>
      <c r="G33" s="4"/>
      <c r="H33" s="5"/>
      <c r="I33" s="6"/>
      <c r="J33" s="7"/>
      <c r="K33" s="8"/>
      <c r="L33" s="9"/>
      <c r="M33" s="7"/>
      <c r="N33" s="10"/>
      <c r="O33" s="6"/>
      <c r="P33" s="5"/>
      <c r="Q33" s="4"/>
      <c r="R33" s="54">
        <f t="shared" si="0"/>
        <v>0</v>
      </c>
      <c r="S33" s="54">
        <f t="shared" si="1"/>
        <v>0</v>
      </c>
      <c r="T33" s="20">
        <f t="shared" si="2"/>
        <v>0</v>
      </c>
    </row>
    <row r="34" spans="1:20" ht="15.75" thickBot="1" x14ac:dyDescent="0.3">
      <c r="A34" s="57">
        <v>25</v>
      </c>
      <c r="B34" s="81" t="e">
        <f>#REF!</f>
        <v>#REF!</v>
      </c>
      <c r="C34" s="79" t="e">
        <f>#REF!</f>
        <v>#REF!</v>
      </c>
      <c r="D34" s="79" t="e">
        <f>#REF!</f>
        <v>#REF!</v>
      </c>
      <c r="E34" s="61" t="e">
        <f>#REF!</f>
        <v>#REF!</v>
      </c>
      <c r="F34" s="69"/>
      <c r="G34" s="35"/>
      <c r="H34" s="36"/>
      <c r="I34" s="37"/>
      <c r="J34" s="38"/>
      <c r="K34" s="39"/>
      <c r="L34" s="40"/>
      <c r="M34" s="38"/>
      <c r="N34" s="41"/>
      <c r="O34" s="37"/>
      <c r="P34" s="36"/>
      <c r="Q34" s="35"/>
      <c r="R34" s="34">
        <f t="shared" si="0"/>
        <v>0</v>
      </c>
      <c r="S34" s="34">
        <f>SUM(L34:Q34)</f>
        <v>0</v>
      </c>
      <c r="T34" s="42">
        <f>SUM(R34:S34)</f>
        <v>0</v>
      </c>
    </row>
    <row r="35" spans="1:20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 t="shared" ref="H35:S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 t="shared" si="7"/>
        <v>0</v>
      </c>
      <c r="Q35" s="43">
        <f>SUM(Q10:Q34)</f>
        <v>0</v>
      </c>
      <c r="R35" s="55">
        <f>SUM(R10:R34)</f>
        <v>0</v>
      </c>
      <c r="S35" s="51">
        <f t="shared" si="7"/>
        <v>0</v>
      </c>
      <c r="T35" s="56">
        <f>SUM(T10:T34)</f>
        <v>0</v>
      </c>
    </row>
    <row r="36" spans="1:20" x14ac:dyDescent="0.25">
      <c r="B36" s="2"/>
      <c r="C36" s="2"/>
      <c r="D36" s="19"/>
      <c r="E36" s="18"/>
      <c r="F36" s="70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x14ac:dyDescent="0.25">
      <c r="B37" s="2"/>
      <c r="C37" s="2"/>
      <c r="D37" s="19"/>
      <c r="E37" s="18"/>
      <c r="F37" s="70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25">
      <c r="B38" s="2"/>
      <c r="C38" s="2"/>
      <c r="D38" s="19"/>
      <c r="E38" s="18"/>
      <c r="F38" s="70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25">
      <c r="B39" s="2"/>
      <c r="C39" s="2"/>
      <c r="D39" s="19"/>
      <c r="E39" s="18"/>
      <c r="F39" s="70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25">
      <c r="B40" s="2"/>
      <c r="C40" s="2"/>
      <c r="D40" s="19"/>
      <c r="E40" s="18"/>
      <c r="F40" s="7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25">
      <c r="B41" s="2"/>
      <c r="C41" s="2"/>
      <c r="D41" s="19"/>
      <c r="E41" s="18"/>
      <c r="F41" s="7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25">
      <c r="B42" s="2"/>
      <c r="C42" s="2"/>
      <c r="D42" s="19"/>
      <c r="E42" s="18"/>
      <c r="F42" s="7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25">
      <c r="B43" s="2"/>
      <c r="C43" s="2"/>
      <c r="D43" s="19"/>
      <c r="E43" s="18"/>
      <c r="F43" s="70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25">
      <c r="B44" s="2"/>
      <c r="C44" s="2"/>
      <c r="D44" s="19"/>
      <c r="E44" s="18"/>
      <c r="F44" s="7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25">
      <c r="B45" s="2"/>
      <c r="C45" s="2"/>
      <c r="D45" s="19"/>
      <c r="E45" s="18"/>
      <c r="F45" s="7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25">
      <c r="B46" s="2"/>
      <c r="C46" s="2"/>
      <c r="D46" s="19"/>
      <c r="E46" s="18"/>
      <c r="F46" s="70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25">
      <c r="B47" s="2"/>
      <c r="C47" s="2"/>
      <c r="D47" s="19"/>
      <c r="E47" s="18"/>
      <c r="F47" s="7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B48" s="2"/>
      <c r="C48" s="2"/>
      <c r="D48" s="19"/>
      <c r="E48" s="18"/>
      <c r="F48" s="7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2:20" x14ac:dyDescent="0.25">
      <c r="B49" s="2"/>
      <c r="C49" s="2"/>
      <c r="D49" s="19"/>
      <c r="E49" s="18"/>
      <c r="F49" s="70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2:20" x14ac:dyDescent="0.25">
      <c r="B50" s="2"/>
      <c r="C50" s="2"/>
      <c r="D50" s="19"/>
      <c r="E50" s="18"/>
      <c r="F50" s="70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2:20" x14ac:dyDescent="0.25">
      <c r="B51" s="2"/>
      <c r="C51" s="2"/>
      <c r="D51" s="19"/>
      <c r="E51" s="18"/>
      <c r="F51" s="70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2:20" x14ac:dyDescent="0.25">
      <c r="B52" s="2"/>
      <c r="C52" s="2"/>
      <c r="D52" s="19"/>
      <c r="E52" s="18"/>
      <c r="F52" s="7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2:20" x14ac:dyDescent="0.25">
      <c r="B53" s="2"/>
      <c r="C53" s="2"/>
      <c r="D53" s="19"/>
      <c r="E53" s="18"/>
      <c r="F53" s="7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2:20" x14ac:dyDescent="0.25">
      <c r="B54" s="2"/>
      <c r="C54" s="2"/>
      <c r="D54" s="19"/>
      <c r="E54" s="18"/>
      <c r="F54" s="7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2:20" x14ac:dyDescent="0.25">
      <c r="B55" s="2"/>
      <c r="C55" s="2"/>
      <c r="D55" s="19"/>
      <c r="E55" s="18"/>
      <c r="F55" s="70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</sheetData>
  <sheetProtection password="CC63" sheet="1" objects="1" scenarios="1"/>
  <protectedRanges>
    <protectedRange sqref="D3:K5" name="Диапазон2"/>
    <protectedRange sqref="F10:Q34" name="Диапазон1"/>
    <protectedRange sqref="D6:K6" name="Диапазон2_1"/>
  </protectedRanges>
  <mergeCells count="16">
    <mergeCell ref="A8:A9"/>
    <mergeCell ref="B8:B9"/>
    <mergeCell ref="C8:C9"/>
    <mergeCell ref="D8:D9"/>
    <mergeCell ref="E8:E9"/>
    <mergeCell ref="D2:Q2"/>
    <mergeCell ref="D3:K3"/>
    <mergeCell ref="T8:T9"/>
    <mergeCell ref="B35:E35"/>
    <mergeCell ref="F8:F9"/>
    <mergeCell ref="D4:K4"/>
    <mergeCell ref="G8:K8"/>
    <mergeCell ref="L8:Q8"/>
    <mergeCell ref="R8:R9"/>
    <mergeCell ref="S8:S9"/>
    <mergeCell ref="E6:F6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7030A0"/>
  </sheetPr>
  <dimension ref="A1:J119"/>
  <sheetViews>
    <sheetView showZeros="0" tabSelected="1" zoomScale="75" zoomScaleNormal="75" workbookViewId="0">
      <selection activeCell="B6" sqref="B6"/>
    </sheetView>
  </sheetViews>
  <sheetFormatPr defaultColWidth="9.140625" defaultRowHeight="23.25" x14ac:dyDescent="0.35"/>
  <cols>
    <col min="1" max="1" width="7" style="120" customWidth="1"/>
    <col min="2" max="2" width="25.5703125" style="121" customWidth="1"/>
    <col min="3" max="3" width="21.7109375" style="121" bestFit="1" customWidth="1"/>
    <col min="4" max="4" width="25.140625" style="125" bestFit="1" customWidth="1"/>
    <col min="5" max="5" width="10.42578125" style="125" bestFit="1" customWidth="1"/>
    <col min="6" max="7" width="2.28515625" style="121" customWidth="1"/>
    <col min="8" max="8" width="28.28515625" style="121" bestFit="1" customWidth="1"/>
    <col min="9" max="9" width="40.42578125" style="121" customWidth="1"/>
    <col min="10" max="10" width="62.7109375" style="121" customWidth="1"/>
    <col min="11" max="16384" width="9.140625" style="121"/>
  </cols>
  <sheetData>
    <row r="1" spans="1:10" ht="24" customHeight="1" thickBot="1" x14ac:dyDescent="0.4">
      <c r="B1" s="228" t="s">
        <v>30</v>
      </c>
      <c r="C1" s="228"/>
      <c r="D1" s="228"/>
      <c r="E1" s="228"/>
      <c r="F1" s="228"/>
      <c r="G1" s="228"/>
      <c r="H1" s="228"/>
      <c r="I1" s="228"/>
    </row>
    <row r="2" spans="1:10" ht="93.75" customHeight="1" thickBot="1" x14ac:dyDescent="0.4">
      <c r="B2" s="122" t="s">
        <v>66</v>
      </c>
      <c r="C2" s="229"/>
      <c r="D2" s="230"/>
      <c r="E2" s="230"/>
      <c r="H2" s="123" t="s">
        <v>67</v>
      </c>
      <c r="I2" s="124" t="s">
        <v>161</v>
      </c>
    </row>
    <row r="3" spans="1:10" ht="24" thickBot="1" x14ac:dyDescent="0.4"/>
    <row r="4" spans="1:10" s="93" customFormat="1" ht="15" customHeight="1" x14ac:dyDescent="0.3">
      <c r="A4" s="231" t="s">
        <v>31</v>
      </c>
      <c r="B4" s="233" t="s">
        <v>58</v>
      </c>
      <c r="C4" s="235" t="s">
        <v>59</v>
      </c>
      <c r="D4" s="237" t="s">
        <v>60</v>
      </c>
      <c r="E4" s="239" t="s">
        <v>61</v>
      </c>
      <c r="H4" s="241" t="s">
        <v>62</v>
      </c>
      <c r="I4" s="226" t="s">
        <v>63</v>
      </c>
      <c r="J4" s="226" t="s">
        <v>78</v>
      </c>
    </row>
    <row r="5" spans="1:10" s="93" customFormat="1" ht="24" customHeight="1" thickBot="1" x14ac:dyDescent="0.35">
      <c r="A5" s="232"/>
      <c r="B5" s="234"/>
      <c r="C5" s="236"/>
      <c r="D5" s="238"/>
      <c r="E5" s="240"/>
      <c r="H5" s="242"/>
      <c r="I5" s="227"/>
      <c r="J5" s="227"/>
    </row>
    <row r="6" spans="1:10" ht="19.5" customHeight="1" thickBot="1" x14ac:dyDescent="0.4">
      <c r="A6" s="126">
        <v>1</v>
      </c>
      <c r="B6" s="127"/>
      <c r="C6" s="127"/>
      <c r="D6" s="127"/>
      <c r="E6" s="128"/>
      <c r="H6" s="129"/>
      <c r="I6" s="130"/>
      <c r="J6" s="131"/>
    </row>
    <row r="7" spans="1:10" ht="20.100000000000001" customHeight="1" thickBot="1" x14ac:dyDescent="0.4">
      <c r="A7" s="126">
        <v>2</v>
      </c>
      <c r="B7" s="127"/>
      <c r="C7" s="127"/>
      <c r="D7" s="127"/>
      <c r="E7" s="128"/>
      <c r="H7" s="129"/>
      <c r="I7" s="130"/>
      <c r="J7" s="131"/>
    </row>
    <row r="8" spans="1:10" ht="20.100000000000001" customHeight="1" thickBot="1" x14ac:dyDescent="0.4">
      <c r="A8" s="126">
        <v>3</v>
      </c>
      <c r="B8" s="127"/>
      <c r="C8" s="127"/>
      <c r="D8" s="127"/>
      <c r="E8" s="128"/>
      <c r="H8" s="129"/>
      <c r="I8" s="130"/>
      <c r="J8" s="131"/>
    </row>
    <row r="9" spans="1:10" ht="20.100000000000001" customHeight="1" thickBot="1" x14ac:dyDescent="0.4">
      <c r="A9" s="126">
        <v>4</v>
      </c>
      <c r="B9" s="127"/>
      <c r="C9" s="127"/>
      <c r="D9" s="127"/>
      <c r="E9" s="128"/>
      <c r="H9" s="129"/>
      <c r="I9" s="130"/>
      <c r="J9" s="131"/>
    </row>
    <row r="10" spans="1:10" ht="20.100000000000001" customHeight="1" thickBot="1" x14ac:dyDescent="0.4">
      <c r="A10" s="126">
        <v>5</v>
      </c>
      <c r="B10" s="127"/>
      <c r="C10" s="127"/>
      <c r="D10" s="127"/>
      <c r="E10" s="128"/>
      <c r="H10" s="129"/>
      <c r="I10" s="130"/>
      <c r="J10" s="131"/>
    </row>
    <row r="11" spans="1:10" ht="20.100000000000001" customHeight="1" thickBot="1" x14ac:dyDescent="0.4">
      <c r="A11" s="126">
        <v>6</v>
      </c>
      <c r="B11" s="127"/>
      <c r="C11" s="127"/>
      <c r="D11" s="127"/>
      <c r="E11" s="128"/>
      <c r="H11" s="129"/>
      <c r="I11" s="130"/>
      <c r="J11" s="131"/>
    </row>
    <row r="12" spans="1:10" ht="20.100000000000001" customHeight="1" thickBot="1" x14ac:dyDescent="0.4">
      <c r="A12" s="126">
        <v>7</v>
      </c>
      <c r="B12" s="127"/>
      <c r="C12" s="127"/>
      <c r="D12" s="127"/>
      <c r="E12" s="128"/>
      <c r="H12" s="129"/>
      <c r="I12" s="130"/>
      <c r="J12" s="131"/>
    </row>
    <row r="13" spans="1:10" ht="20.100000000000001" customHeight="1" thickBot="1" x14ac:dyDescent="0.4">
      <c r="A13" s="126">
        <v>8</v>
      </c>
      <c r="B13" s="127"/>
      <c r="C13" s="127"/>
      <c r="D13" s="127"/>
      <c r="E13" s="128"/>
      <c r="H13" s="129"/>
      <c r="I13" s="130"/>
      <c r="J13" s="131"/>
    </row>
    <row r="14" spans="1:10" ht="20.100000000000001" customHeight="1" thickBot="1" x14ac:dyDescent="0.4">
      <c r="A14" s="126">
        <v>9</v>
      </c>
      <c r="B14" s="127"/>
      <c r="C14" s="127"/>
      <c r="D14" s="127"/>
      <c r="E14" s="128"/>
      <c r="H14" s="129"/>
      <c r="I14" s="130"/>
      <c r="J14" s="131"/>
    </row>
    <row r="15" spans="1:10" ht="20.100000000000001" customHeight="1" thickBot="1" x14ac:dyDescent="0.4">
      <c r="A15" s="126">
        <v>10</v>
      </c>
      <c r="B15" s="127"/>
      <c r="C15" s="127"/>
      <c r="D15" s="127"/>
      <c r="E15" s="128"/>
      <c r="H15" s="129"/>
      <c r="I15" s="130"/>
      <c r="J15" s="131"/>
    </row>
    <row r="16" spans="1:10" ht="20.100000000000001" customHeight="1" thickBot="1" x14ac:dyDescent="0.4">
      <c r="A16" s="126">
        <v>11</v>
      </c>
      <c r="B16" s="127"/>
      <c r="C16" s="127"/>
      <c r="D16" s="127"/>
      <c r="E16" s="128"/>
      <c r="H16" s="129"/>
      <c r="I16" s="130"/>
      <c r="J16" s="131"/>
    </row>
    <row r="17" spans="1:10" ht="20.100000000000001" customHeight="1" thickBot="1" x14ac:dyDescent="0.4">
      <c r="A17" s="126">
        <v>12</v>
      </c>
      <c r="B17" s="127"/>
      <c r="C17" s="127"/>
      <c r="D17" s="127"/>
      <c r="E17" s="128"/>
      <c r="H17" s="129"/>
      <c r="I17" s="130"/>
      <c r="J17" s="131"/>
    </row>
    <row r="18" spans="1:10" ht="20.100000000000001" customHeight="1" thickBot="1" x14ac:dyDescent="0.4">
      <c r="A18" s="126">
        <v>13</v>
      </c>
      <c r="B18" s="127"/>
      <c r="C18" s="127"/>
      <c r="D18" s="127"/>
      <c r="E18" s="128"/>
      <c r="H18" s="129"/>
      <c r="I18" s="130"/>
      <c r="J18" s="131"/>
    </row>
    <row r="19" spans="1:10" ht="20.100000000000001" customHeight="1" thickBot="1" x14ac:dyDescent="0.4">
      <c r="A19" s="126">
        <v>14</v>
      </c>
      <c r="B19" s="127"/>
      <c r="C19" s="127"/>
      <c r="D19" s="127"/>
      <c r="E19" s="128"/>
      <c r="H19" s="129"/>
      <c r="I19" s="130"/>
      <c r="J19" s="131"/>
    </row>
    <row r="20" spans="1:10" ht="20.100000000000001" customHeight="1" thickBot="1" x14ac:dyDescent="0.4">
      <c r="A20" s="126">
        <v>15</v>
      </c>
      <c r="B20" s="127"/>
      <c r="C20" s="127"/>
      <c r="D20" s="127"/>
      <c r="E20" s="128"/>
      <c r="H20" s="129"/>
      <c r="I20" s="130"/>
      <c r="J20" s="131"/>
    </row>
    <row r="21" spans="1:10" ht="20.100000000000001" customHeight="1" thickBot="1" x14ac:dyDescent="0.4">
      <c r="A21" s="126">
        <v>16</v>
      </c>
      <c r="B21" s="127"/>
      <c r="C21" s="127"/>
      <c r="D21" s="127"/>
      <c r="E21" s="128"/>
      <c r="H21" s="129"/>
      <c r="I21" s="130"/>
      <c r="J21" s="131"/>
    </row>
    <row r="22" spans="1:10" ht="20.100000000000001" customHeight="1" thickBot="1" x14ac:dyDescent="0.4">
      <c r="A22" s="126">
        <v>17</v>
      </c>
      <c r="B22" s="127"/>
      <c r="C22" s="127"/>
      <c r="D22" s="127"/>
      <c r="E22" s="128"/>
      <c r="H22" s="129"/>
      <c r="I22" s="130"/>
      <c r="J22" s="131"/>
    </row>
    <row r="23" spans="1:10" ht="20.100000000000001" customHeight="1" thickBot="1" x14ac:dyDescent="0.4">
      <c r="A23" s="126">
        <v>18</v>
      </c>
      <c r="B23" s="127"/>
      <c r="C23" s="127"/>
      <c r="D23" s="127"/>
      <c r="E23" s="128"/>
      <c r="H23" s="129"/>
      <c r="I23" s="130"/>
      <c r="J23" s="131"/>
    </row>
    <row r="24" spans="1:10" ht="20.100000000000001" customHeight="1" thickBot="1" x14ac:dyDescent="0.4">
      <c r="A24" s="126">
        <v>19</v>
      </c>
      <c r="B24" s="127"/>
      <c r="C24" s="127"/>
      <c r="D24" s="127"/>
      <c r="E24" s="128"/>
      <c r="H24" s="129"/>
      <c r="I24" s="130"/>
      <c r="J24" s="131"/>
    </row>
    <row r="25" spans="1:10" ht="20.100000000000001" customHeight="1" thickBot="1" x14ac:dyDescent="0.4">
      <c r="A25" s="126">
        <v>20</v>
      </c>
      <c r="B25" s="127"/>
      <c r="C25" s="127"/>
      <c r="D25" s="127"/>
      <c r="E25" s="128"/>
      <c r="H25" s="129"/>
      <c r="I25" s="130"/>
      <c r="J25" s="131"/>
    </row>
    <row r="26" spans="1:10" ht="20.100000000000001" customHeight="1" thickBot="1" x14ac:dyDescent="0.4">
      <c r="A26" s="126">
        <v>21</v>
      </c>
      <c r="B26" s="127"/>
      <c r="C26" s="127"/>
      <c r="D26" s="127"/>
      <c r="E26" s="128"/>
      <c r="H26" s="129"/>
      <c r="I26" s="130"/>
      <c r="J26" s="131"/>
    </row>
    <row r="27" spans="1:10" ht="20.100000000000001" customHeight="1" thickBot="1" x14ac:dyDescent="0.4">
      <c r="A27" s="126">
        <v>22</v>
      </c>
      <c r="B27" s="127"/>
      <c r="C27" s="127"/>
      <c r="D27" s="127"/>
      <c r="E27" s="128"/>
      <c r="H27" s="129"/>
      <c r="I27" s="130"/>
      <c r="J27" s="131"/>
    </row>
    <row r="28" spans="1:10" ht="20.100000000000001" customHeight="1" thickBot="1" x14ac:dyDescent="0.4">
      <c r="A28" s="126">
        <v>23</v>
      </c>
      <c r="B28" s="127"/>
      <c r="C28" s="127"/>
      <c r="D28" s="127"/>
      <c r="E28" s="128"/>
      <c r="H28" s="129"/>
      <c r="I28" s="130"/>
      <c r="J28" s="131"/>
    </row>
    <row r="29" spans="1:10" ht="20.100000000000001" customHeight="1" thickBot="1" x14ac:dyDescent="0.4">
      <c r="A29" s="126">
        <v>24</v>
      </c>
      <c r="B29" s="127"/>
      <c r="C29" s="127"/>
      <c r="D29" s="127"/>
      <c r="E29" s="128"/>
      <c r="H29" s="129"/>
      <c r="I29" s="130"/>
      <c r="J29" s="131"/>
    </row>
    <row r="30" spans="1:10" ht="20.100000000000001" customHeight="1" thickBot="1" x14ac:dyDescent="0.4">
      <c r="A30" s="126">
        <v>25</v>
      </c>
      <c r="B30" s="127"/>
      <c r="C30" s="127"/>
      <c r="D30" s="127"/>
      <c r="E30" s="128"/>
      <c r="H30" s="129"/>
      <c r="I30" s="130"/>
      <c r="J30" s="131"/>
    </row>
    <row r="31" spans="1:10" x14ac:dyDescent="0.35">
      <c r="B31" s="132"/>
      <c r="C31" s="132"/>
      <c r="D31" s="133"/>
      <c r="E31" s="133"/>
    </row>
    <row r="32" spans="1:10" x14ac:dyDescent="0.35">
      <c r="B32" s="132"/>
      <c r="C32" s="132"/>
      <c r="D32" s="133"/>
      <c r="E32" s="133"/>
    </row>
    <row r="40" spans="1:5" x14ac:dyDescent="0.35">
      <c r="A40" s="121"/>
      <c r="B40" s="134" t="s">
        <v>22</v>
      </c>
      <c r="D40" s="121"/>
      <c r="E40" s="121"/>
    </row>
    <row r="41" spans="1:5" x14ac:dyDescent="0.35">
      <c r="A41" s="121"/>
      <c r="B41" s="135" t="s">
        <v>46</v>
      </c>
      <c r="D41" s="121"/>
      <c r="E41" s="121"/>
    </row>
    <row r="42" spans="1:5" x14ac:dyDescent="0.35">
      <c r="A42" s="121"/>
      <c r="B42" s="135" t="s">
        <v>47</v>
      </c>
      <c r="D42" s="121"/>
      <c r="E42" s="121"/>
    </row>
    <row r="43" spans="1:5" x14ac:dyDescent="0.35">
      <c r="A43" s="121"/>
      <c r="B43" s="135" t="s">
        <v>48</v>
      </c>
      <c r="D43" s="121"/>
      <c r="E43" s="121"/>
    </row>
    <row r="44" spans="1:5" x14ac:dyDescent="0.35">
      <c r="A44" s="121"/>
      <c r="B44" s="135" t="s">
        <v>49</v>
      </c>
      <c r="D44" s="121"/>
      <c r="E44" s="121"/>
    </row>
    <row r="45" spans="1:5" x14ac:dyDescent="0.35">
      <c r="A45" s="121"/>
      <c r="B45" s="135" t="s">
        <v>50</v>
      </c>
      <c r="D45" s="121"/>
      <c r="E45" s="121"/>
    </row>
    <row r="46" spans="1:5" x14ac:dyDescent="0.35">
      <c r="A46" s="121"/>
      <c r="B46" s="135" t="s">
        <v>51</v>
      </c>
      <c r="D46" s="121"/>
      <c r="E46" s="121"/>
    </row>
    <row r="47" spans="1:5" x14ac:dyDescent="0.35">
      <c r="A47" s="121"/>
      <c r="B47" s="135" t="s">
        <v>52</v>
      </c>
      <c r="D47" s="121"/>
      <c r="E47" s="121"/>
    </row>
    <row r="48" spans="1:5" x14ac:dyDescent="0.35">
      <c r="A48" s="121"/>
      <c r="B48" s="135" t="s">
        <v>53</v>
      </c>
      <c r="D48" s="121"/>
      <c r="E48" s="121"/>
    </row>
    <row r="49" spans="1:5" x14ac:dyDescent="0.35">
      <c r="A49" s="121"/>
      <c r="B49" s="135" t="s">
        <v>54</v>
      </c>
      <c r="D49" s="121"/>
      <c r="E49" s="121"/>
    </row>
    <row r="50" spans="1:5" x14ac:dyDescent="0.35">
      <c r="A50" s="121"/>
      <c r="B50" s="135" t="s">
        <v>55</v>
      </c>
      <c r="D50" s="121"/>
      <c r="E50" s="121"/>
    </row>
    <row r="51" spans="1:5" x14ac:dyDescent="0.35">
      <c r="A51" s="121"/>
      <c r="B51" s="135" t="s">
        <v>56</v>
      </c>
      <c r="D51" s="121"/>
      <c r="E51" s="121"/>
    </row>
    <row r="52" spans="1:5" x14ac:dyDescent="0.35">
      <c r="A52" s="121"/>
      <c r="B52" s="135" t="s">
        <v>123</v>
      </c>
      <c r="D52" s="121"/>
      <c r="E52" s="121"/>
    </row>
    <row r="53" spans="1:5" x14ac:dyDescent="0.35">
      <c r="A53" s="121"/>
      <c r="B53" s="135" t="s">
        <v>124</v>
      </c>
      <c r="D53" s="121"/>
      <c r="E53" s="121"/>
    </row>
    <row r="54" spans="1:5" x14ac:dyDescent="0.35">
      <c r="A54" s="121"/>
      <c r="B54" s="135" t="s">
        <v>125</v>
      </c>
      <c r="D54" s="121"/>
      <c r="E54" s="121"/>
    </row>
    <row r="55" spans="1:5" ht="24" thickBot="1" x14ac:dyDescent="0.4">
      <c r="A55" s="121"/>
      <c r="D55" s="121"/>
      <c r="E55" s="121"/>
    </row>
    <row r="56" spans="1:5" s="136" customFormat="1" ht="24" thickBot="1" x14ac:dyDescent="0.4">
      <c r="B56" s="137" t="s">
        <v>68</v>
      </c>
    </row>
    <row r="57" spans="1:5" s="136" customFormat="1" ht="24" thickBot="1" x14ac:dyDescent="0.4">
      <c r="B57" s="138" t="s">
        <v>126</v>
      </c>
    </row>
    <row r="58" spans="1:5" s="136" customFormat="1" ht="24" thickBot="1" x14ac:dyDescent="0.4">
      <c r="B58" s="139" t="s">
        <v>127</v>
      </c>
    </row>
    <row r="59" spans="1:5" s="136" customFormat="1" ht="24" thickBot="1" x14ac:dyDescent="0.4">
      <c r="B59" s="139" t="s">
        <v>128</v>
      </c>
    </row>
    <row r="60" spans="1:5" s="136" customFormat="1" ht="24" thickBot="1" x14ac:dyDescent="0.4">
      <c r="B60" s="139" t="s">
        <v>129</v>
      </c>
    </row>
    <row r="61" spans="1:5" s="136" customFormat="1" ht="24" thickBot="1" x14ac:dyDescent="0.4">
      <c r="B61" s="139" t="s">
        <v>130</v>
      </c>
    </row>
    <row r="62" spans="1:5" s="136" customFormat="1" ht="24" thickBot="1" x14ac:dyDescent="0.4">
      <c r="B62" s="139" t="s">
        <v>131</v>
      </c>
    </row>
    <row r="63" spans="1:5" s="136" customFormat="1" ht="24" thickBot="1" x14ac:dyDescent="0.4">
      <c r="B63" s="139" t="s">
        <v>132</v>
      </c>
    </row>
    <row r="64" spans="1:5" s="136" customFormat="1" ht="24" thickBot="1" x14ac:dyDescent="0.4">
      <c r="B64" s="139" t="s">
        <v>133</v>
      </c>
    </row>
    <row r="65" spans="2:2" s="136" customFormat="1" ht="24" thickBot="1" x14ac:dyDescent="0.4">
      <c r="B65" s="139" t="s">
        <v>134</v>
      </c>
    </row>
    <row r="66" spans="2:2" s="136" customFormat="1" ht="24" thickBot="1" x14ac:dyDescent="0.4">
      <c r="B66" s="139" t="s">
        <v>135</v>
      </c>
    </row>
    <row r="67" spans="2:2" s="136" customFormat="1" ht="24" thickBot="1" x14ac:dyDescent="0.4">
      <c r="B67" s="139" t="s">
        <v>136</v>
      </c>
    </row>
    <row r="68" spans="2:2" s="136" customFormat="1" ht="24" thickBot="1" x14ac:dyDescent="0.4">
      <c r="B68" s="139" t="s">
        <v>137</v>
      </c>
    </row>
    <row r="69" spans="2:2" s="136" customFormat="1" ht="24" thickBot="1" x14ac:dyDescent="0.4">
      <c r="B69" s="139" t="s">
        <v>138</v>
      </c>
    </row>
    <row r="70" spans="2:2" s="136" customFormat="1" ht="24" thickBot="1" x14ac:dyDescent="0.4">
      <c r="B70" s="139" t="s">
        <v>139</v>
      </c>
    </row>
    <row r="71" spans="2:2" s="136" customFormat="1" ht="24" thickBot="1" x14ac:dyDescent="0.4">
      <c r="B71" s="139" t="s">
        <v>140</v>
      </c>
    </row>
    <row r="72" spans="2:2" s="136" customFormat="1" ht="24" thickBot="1" x14ac:dyDescent="0.4">
      <c r="B72" s="139" t="s">
        <v>141</v>
      </c>
    </row>
    <row r="73" spans="2:2" s="136" customFormat="1" ht="24" thickBot="1" x14ac:dyDescent="0.4">
      <c r="B73" s="139" t="s">
        <v>142</v>
      </c>
    </row>
    <row r="74" spans="2:2" s="136" customFormat="1" ht="24" thickBot="1" x14ac:dyDescent="0.4">
      <c r="B74" s="139" t="s">
        <v>143</v>
      </c>
    </row>
    <row r="75" spans="2:2" s="136" customFormat="1" ht="24" thickBot="1" x14ac:dyDescent="0.4">
      <c r="B75" s="139" t="s">
        <v>144</v>
      </c>
    </row>
    <row r="76" spans="2:2" s="136" customFormat="1" ht="24" thickBot="1" x14ac:dyDescent="0.4">
      <c r="B76" s="139" t="s">
        <v>145</v>
      </c>
    </row>
    <row r="77" spans="2:2" s="136" customFormat="1" ht="24" thickBot="1" x14ac:dyDescent="0.4">
      <c r="B77" s="139" t="s">
        <v>146</v>
      </c>
    </row>
    <row r="78" spans="2:2" s="136" customFormat="1" ht="24" thickBot="1" x14ac:dyDescent="0.4">
      <c r="B78" s="139" t="s">
        <v>147</v>
      </c>
    </row>
    <row r="79" spans="2:2" s="136" customFormat="1" ht="24" thickBot="1" x14ac:dyDescent="0.4">
      <c r="B79" s="139" t="s">
        <v>148</v>
      </c>
    </row>
    <row r="80" spans="2:2" s="136" customFormat="1" ht="24" thickBot="1" x14ac:dyDescent="0.4">
      <c r="B80" s="139" t="s">
        <v>149</v>
      </c>
    </row>
    <row r="81" spans="2:2" s="136" customFormat="1" ht="24" thickBot="1" x14ac:dyDescent="0.4">
      <c r="B81" s="139" t="s">
        <v>150</v>
      </c>
    </row>
    <row r="82" spans="2:2" s="136" customFormat="1" ht="24" thickBot="1" x14ac:dyDescent="0.4">
      <c r="B82" s="139" t="s">
        <v>151</v>
      </c>
    </row>
    <row r="83" spans="2:2" s="136" customFormat="1" ht="24" thickBot="1" x14ac:dyDescent="0.4">
      <c r="B83" s="139" t="s">
        <v>152</v>
      </c>
    </row>
    <row r="84" spans="2:2" s="136" customFormat="1" ht="24" thickBot="1" x14ac:dyDescent="0.4">
      <c r="B84" s="139" t="s">
        <v>153</v>
      </c>
    </row>
    <row r="85" spans="2:2" s="136" customFormat="1" ht="24" thickBot="1" x14ac:dyDescent="0.4">
      <c r="B85" s="139" t="s">
        <v>154</v>
      </c>
    </row>
    <row r="86" spans="2:2" s="136" customFormat="1" ht="24" thickBot="1" x14ac:dyDescent="0.4">
      <c r="B86" s="139" t="s">
        <v>155</v>
      </c>
    </row>
    <row r="87" spans="2:2" s="136" customFormat="1" ht="24" thickBot="1" x14ac:dyDescent="0.4">
      <c r="B87" s="139" t="s">
        <v>156</v>
      </c>
    </row>
    <row r="88" spans="2:2" s="136" customFormat="1" ht="24" thickBot="1" x14ac:dyDescent="0.4">
      <c r="B88" s="139" t="s">
        <v>157</v>
      </c>
    </row>
    <row r="89" spans="2:2" s="136" customFormat="1" ht="24" thickBot="1" x14ac:dyDescent="0.4">
      <c r="B89" s="139" t="s">
        <v>158</v>
      </c>
    </row>
    <row r="90" spans="2:2" s="136" customFormat="1" ht="24" thickBot="1" x14ac:dyDescent="0.4">
      <c r="B90" s="139" t="s">
        <v>159</v>
      </c>
    </row>
    <row r="91" spans="2:2" s="136" customFormat="1" ht="24" thickBot="1" x14ac:dyDescent="0.4">
      <c r="B91" s="139" t="s">
        <v>160</v>
      </c>
    </row>
    <row r="92" spans="2:2" s="136" customFormat="1" x14ac:dyDescent="0.35"/>
    <row r="93" spans="2:2" s="136" customFormat="1" ht="24" thickBot="1" x14ac:dyDescent="0.4"/>
    <row r="94" spans="2:2" s="136" customFormat="1" x14ac:dyDescent="0.35">
      <c r="B94" s="140" t="s">
        <v>79</v>
      </c>
    </row>
    <row r="95" spans="2:2" s="136" customFormat="1" x14ac:dyDescent="0.35">
      <c r="B95" s="141" t="s">
        <v>80</v>
      </c>
    </row>
    <row r="96" spans="2:2" s="136" customFormat="1" ht="18" customHeight="1" x14ac:dyDescent="0.35">
      <c r="B96" s="141" t="s">
        <v>81</v>
      </c>
    </row>
    <row r="97" spans="2:5" s="136" customFormat="1" ht="24" thickBot="1" x14ac:dyDescent="0.4">
      <c r="B97" s="142" t="s">
        <v>82</v>
      </c>
    </row>
    <row r="98" spans="2:5" s="136" customFormat="1" x14ac:dyDescent="0.35"/>
    <row r="99" spans="2:5" s="136" customFormat="1" x14ac:dyDescent="0.35"/>
    <row r="100" spans="2:5" s="136" customFormat="1" x14ac:dyDescent="0.35">
      <c r="B100" s="143" t="s">
        <v>0</v>
      </c>
      <c r="E100" s="134"/>
    </row>
    <row r="101" spans="2:5" s="136" customFormat="1" x14ac:dyDescent="0.35">
      <c r="B101" s="144" t="s">
        <v>14</v>
      </c>
      <c r="E101" s="145" t="s">
        <v>45</v>
      </c>
    </row>
    <row r="102" spans="2:5" s="136" customFormat="1" x14ac:dyDescent="0.35">
      <c r="B102" s="144" t="s">
        <v>37</v>
      </c>
      <c r="E102" s="146" t="s">
        <v>42</v>
      </c>
    </row>
    <row r="103" spans="2:5" s="136" customFormat="1" x14ac:dyDescent="0.35">
      <c r="B103" s="144" t="s">
        <v>15</v>
      </c>
      <c r="E103" s="146" t="s">
        <v>43</v>
      </c>
    </row>
    <row r="104" spans="2:5" s="136" customFormat="1" x14ac:dyDescent="0.35">
      <c r="B104" s="144" t="s">
        <v>38</v>
      </c>
      <c r="E104" s="146" t="s">
        <v>28</v>
      </c>
    </row>
    <row r="105" spans="2:5" s="136" customFormat="1" x14ac:dyDescent="0.35">
      <c r="B105" s="144" t="s">
        <v>26</v>
      </c>
      <c r="E105" s="146" t="s">
        <v>44</v>
      </c>
    </row>
    <row r="106" spans="2:5" s="136" customFormat="1" x14ac:dyDescent="0.35">
      <c r="B106" s="144" t="s">
        <v>27</v>
      </c>
      <c r="E106" s="146" t="s">
        <v>41</v>
      </c>
    </row>
    <row r="107" spans="2:5" s="136" customFormat="1" x14ac:dyDescent="0.35">
      <c r="B107" s="144" t="s">
        <v>39</v>
      </c>
      <c r="E107" s="146" t="s">
        <v>29</v>
      </c>
    </row>
    <row r="108" spans="2:5" s="136" customFormat="1" x14ac:dyDescent="0.35">
      <c r="B108" s="144" t="s">
        <v>40</v>
      </c>
      <c r="E108" s="147"/>
    </row>
    <row r="109" spans="2:5" s="136" customFormat="1" x14ac:dyDescent="0.35">
      <c r="B109" s="144" t="s">
        <v>16</v>
      </c>
      <c r="E109" s="147"/>
    </row>
    <row r="110" spans="2:5" s="136" customFormat="1" x14ac:dyDescent="0.35">
      <c r="B110" s="144" t="s">
        <v>17</v>
      </c>
      <c r="E110" s="147"/>
    </row>
    <row r="111" spans="2:5" s="136" customFormat="1" x14ac:dyDescent="0.35">
      <c r="B111" s="144" t="s">
        <v>18</v>
      </c>
      <c r="E111" s="147"/>
    </row>
    <row r="112" spans="2:5" s="136" customFormat="1" x14ac:dyDescent="0.35">
      <c r="E112" s="147"/>
    </row>
    <row r="113" spans="1:5" s="136" customFormat="1" x14ac:dyDescent="0.35">
      <c r="E113" s="147"/>
    </row>
    <row r="114" spans="1:5" s="136" customFormat="1" x14ac:dyDescent="0.35">
      <c r="E114" s="147"/>
    </row>
    <row r="115" spans="1:5" s="136" customFormat="1" x14ac:dyDescent="0.35"/>
    <row r="116" spans="1:5" s="136" customFormat="1" x14ac:dyDescent="0.35"/>
    <row r="117" spans="1:5" s="136" customFormat="1" x14ac:dyDescent="0.35"/>
    <row r="118" spans="1:5" x14ac:dyDescent="0.35">
      <c r="A118" s="121"/>
      <c r="D118" s="121"/>
      <c r="E118" s="121"/>
    </row>
    <row r="119" spans="1:5" x14ac:dyDescent="0.35">
      <c r="A119" s="121"/>
      <c r="D119" s="121"/>
      <c r="E119" s="121"/>
    </row>
  </sheetData>
  <protectedRanges>
    <protectedRange sqref="E4:J32" name="Диапазон2"/>
  </protectedRanges>
  <mergeCells count="10">
    <mergeCell ref="J4:J5"/>
    <mergeCell ref="B1:I1"/>
    <mergeCell ref="C2:E2"/>
    <mergeCell ref="A4:A5"/>
    <mergeCell ref="B4:B5"/>
    <mergeCell ref="C4:C5"/>
    <mergeCell ref="D4:D5"/>
    <mergeCell ref="E4:E5"/>
    <mergeCell ref="H4:H5"/>
    <mergeCell ref="I4:I5"/>
  </mergeCells>
  <dataValidations count="5">
    <dataValidation type="list" allowBlank="1" showInputMessage="1" showErrorMessage="1" error="ой!" prompt="выбеиз списка" sqref="A55:XFD76">
      <formula1>$B$62:$B$72</formula1>
    </dataValidation>
    <dataValidation type="list" allowBlank="1" showInputMessage="1" showErrorMessage="1" sqref="C6:C30">
      <formula1>$B$101:$B$111</formula1>
    </dataValidation>
    <dataValidation type="list" allowBlank="1" showInputMessage="1" showErrorMessage="1" error="ой!" prompt="выберите из списка" sqref="D6:D30">
      <formula1>$E$102:$E$107</formula1>
    </dataValidation>
    <dataValidation type="list" allowBlank="1" showInputMessage="1" showErrorMessage="1" error="ой!" prompt="выберите из списка" sqref="I6:I30">
      <formula1>$B$57:$B$91</formula1>
    </dataValidation>
    <dataValidation type="list" allowBlank="1" showInputMessage="1" showErrorMessage="1" error="ой!" prompt="выберите из списка" sqref="J6:J30">
      <formula1>$B$95:$B$97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prompt="выберите из списка">
          <x14:formula1>
            <xm:f>раскрыв.списки!$B$18:$B$52</xm:f>
          </x14:formula1>
          <xm:sqref>I6:I30</xm:sqref>
        </x14:dataValidation>
        <x14:dataValidation type="list" allowBlank="1" showInputMessage="1" showErrorMessage="1">
          <x14:formula1>
            <xm:f>раскрыв.списки!$B$56:$B$58</xm:f>
          </x14:formula1>
          <xm:sqref>J6:J30</xm:sqref>
        </x14:dataValidation>
        <x14:dataValidation type="list" allowBlank="1" showInputMessage="1" showErrorMessage="1">
          <x14:formula1>
            <xm:f>раскрыв.списки!$B$62:$B$72</xm:f>
          </x14:formula1>
          <xm:sqref>C6:C30</xm:sqref>
        </x14:dataValidation>
        <x14:dataValidation type="list" allowBlank="1" showInputMessage="1" showErrorMessage="1">
          <x14:formula1>
            <xm:f>раскрыв.списки!$E$63:$E$68</xm:f>
          </x14:formula1>
          <xm:sqref>D6:D30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7" tint="0.39997558519241921"/>
  </sheetPr>
  <dimension ref="A2:U55"/>
  <sheetViews>
    <sheetView showZeros="0" topLeftCell="A3" zoomScale="70" zoomScaleNormal="70" workbookViewId="0">
      <selection activeCell="I7" sqref="I7"/>
    </sheetView>
  </sheetViews>
  <sheetFormatPr defaultRowHeight="15" x14ac:dyDescent="0.25"/>
  <cols>
    <col min="1" max="1" width="5.5703125" style="86" customWidth="1"/>
    <col min="2" max="2" width="23.5703125" style="62" customWidth="1"/>
    <col min="3" max="3" width="22.5703125" style="62" customWidth="1"/>
    <col min="4" max="4" width="14.7109375" style="195" customWidth="1"/>
    <col min="5" max="5" width="9.140625" style="151"/>
    <col min="6" max="6" width="30.85546875" style="151" customWidth="1"/>
    <col min="7" max="9" width="9.140625" style="86"/>
    <col min="10" max="10" width="9.4257812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/>
      <c r="P4"/>
      <c r="Q4"/>
      <c r="R4"/>
      <c r="S4"/>
      <c r="T4"/>
      <c r="U4"/>
    </row>
    <row r="5" spans="1:21" s="94" customFormat="1" ht="30.75" customHeight="1" x14ac:dyDescent="0.3">
      <c r="A5" s="87"/>
      <c r="B5" s="199"/>
      <c r="C5" s="199"/>
      <c r="D5" s="246" t="s">
        <v>70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21" ht="24.75" customHeight="1" x14ac:dyDescent="0.25">
      <c r="E6" s="150"/>
      <c r="F6" s="152" t="str">
        <f>'каф ИНО'!I2</f>
        <v>2024/2025</v>
      </c>
      <c r="G6" s="249" t="str">
        <f>'каф ИНО'!H2</f>
        <v>учебный год</v>
      </c>
      <c r="H6" s="249"/>
      <c r="I6" s="96"/>
      <c r="J6" s="96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43" t="s">
        <v>64</v>
      </c>
      <c r="E8" s="214" t="s">
        <v>61</v>
      </c>
      <c r="F8" s="250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27.75" customHeight="1" thickBot="1" x14ac:dyDescent="0.3">
      <c r="A9" s="210"/>
      <c r="B9" s="221"/>
      <c r="C9" s="222"/>
      <c r="D9" s="244"/>
      <c r="E9" s="225"/>
      <c r="F9" s="251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197">
        <f>'каф ИНО'!B6</f>
        <v>0</v>
      </c>
      <c r="C10" s="76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197">
        <f>'каф ИНО'!B7</f>
        <v>0</v>
      </c>
      <c r="C11" s="76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203">
        <f t="shared" ref="S11:S34" si="0">SUM(G11:K11)</f>
        <v>0</v>
      </c>
      <c r="T11" s="203">
        <f t="shared" ref="T11:T34" si="1">SUM(L11:R11)</f>
        <v>0</v>
      </c>
      <c r="U11" s="315">
        <f t="shared" ref="U11:U34" si="2">SUM(S11:T11)</f>
        <v>0</v>
      </c>
    </row>
    <row r="12" spans="1:21" s="67" customFormat="1" x14ac:dyDescent="0.25">
      <c r="A12" s="316">
        <v>3</v>
      </c>
      <c r="B12" s="197">
        <f>'каф ИНО'!B8</f>
        <v>0</v>
      </c>
      <c r="C12" s="76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203">
        <f t="shared" si="0"/>
        <v>0</v>
      </c>
      <c r="T12" s="203">
        <f t="shared" si="1"/>
        <v>0</v>
      </c>
      <c r="U12" s="315">
        <f t="shared" si="2"/>
        <v>0</v>
      </c>
    </row>
    <row r="13" spans="1:21" s="67" customFormat="1" x14ac:dyDescent="0.25">
      <c r="A13" s="316">
        <v>4</v>
      </c>
      <c r="B13" s="197">
        <f>'каф ИНО'!B9</f>
        <v>0</v>
      </c>
      <c r="C13" s="76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203">
        <f t="shared" si="0"/>
        <v>0</v>
      </c>
      <c r="T13" s="203">
        <f t="shared" si="1"/>
        <v>0</v>
      </c>
      <c r="U13" s="315">
        <f t="shared" si="2"/>
        <v>0</v>
      </c>
    </row>
    <row r="14" spans="1:21" s="67" customFormat="1" x14ac:dyDescent="0.25">
      <c r="A14" s="316">
        <v>5</v>
      </c>
      <c r="B14" s="197">
        <f>'каф ИНО'!B10</f>
        <v>0</v>
      </c>
      <c r="C14" s="76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203">
        <f t="shared" si="0"/>
        <v>0</v>
      </c>
      <c r="T14" s="203">
        <f t="shared" si="1"/>
        <v>0</v>
      </c>
      <c r="U14" s="315">
        <f t="shared" si="2"/>
        <v>0</v>
      </c>
    </row>
    <row r="15" spans="1:21" s="67" customFormat="1" x14ac:dyDescent="0.25">
      <c r="A15" s="316">
        <v>6</v>
      </c>
      <c r="B15" s="197">
        <f>'каф ИНО'!B11</f>
        <v>0</v>
      </c>
      <c r="C15" s="76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203">
        <f t="shared" si="0"/>
        <v>0</v>
      </c>
      <c r="T15" s="203">
        <f t="shared" si="1"/>
        <v>0</v>
      </c>
      <c r="U15" s="315">
        <f t="shared" si="2"/>
        <v>0</v>
      </c>
    </row>
    <row r="16" spans="1:21" s="67" customFormat="1" x14ac:dyDescent="0.25">
      <c r="A16" s="316">
        <v>7</v>
      </c>
      <c r="B16" s="197">
        <f>'каф ИНО'!B12</f>
        <v>0</v>
      </c>
      <c r="C16" s="76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203">
        <f t="shared" si="0"/>
        <v>0</v>
      </c>
      <c r="T16" s="203">
        <f t="shared" si="1"/>
        <v>0</v>
      </c>
      <c r="U16" s="315">
        <f t="shared" si="2"/>
        <v>0</v>
      </c>
    </row>
    <row r="17" spans="1:21" s="67" customFormat="1" x14ac:dyDescent="0.25">
      <c r="A17" s="316">
        <v>8</v>
      </c>
      <c r="B17" s="197">
        <f>'каф ИНО'!B13</f>
        <v>0</v>
      </c>
      <c r="C17" s="76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203">
        <f t="shared" si="0"/>
        <v>0</v>
      </c>
      <c r="T17" s="203">
        <f t="shared" si="1"/>
        <v>0</v>
      </c>
      <c r="U17" s="315">
        <f t="shared" si="2"/>
        <v>0</v>
      </c>
    </row>
    <row r="18" spans="1:21" s="67" customFormat="1" x14ac:dyDescent="0.25">
      <c r="A18" s="316">
        <v>9</v>
      </c>
      <c r="B18" s="197">
        <f>'каф ИНО'!B14</f>
        <v>0</v>
      </c>
      <c r="C18" s="76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203">
        <f t="shared" si="0"/>
        <v>0</v>
      </c>
      <c r="T18" s="203">
        <f t="shared" si="1"/>
        <v>0</v>
      </c>
      <c r="U18" s="315">
        <f t="shared" si="2"/>
        <v>0</v>
      </c>
    </row>
    <row r="19" spans="1:21" s="67" customFormat="1" x14ac:dyDescent="0.25">
      <c r="A19" s="316">
        <v>10</v>
      </c>
      <c r="B19" s="197">
        <f>'каф ИНО'!B15</f>
        <v>0</v>
      </c>
      <c r="C19" s="76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203">
        <f t="shared" si="0"/>
        <v>0</v>
      </c>
      <c r="T19" s="203">
        <f t="shared" si="1"/>
        <v>0</v>
      </c>
      <c r="U19" s="315">
        <f t="shared" si="2"/>
        <v>0</v>
      </c>
    </row>
    <row r="20" spans="1:21" s="67" customFormat="1" x14ac:dyDescent="0.25">
      <c r="A20" s="316">
        <v>11</v>
      </c>
      <c r="B20" s="197">
        <f>'каф ИНО'!B16</f>
        <v>0</v>
      </c>
      <c r="C20" s="76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203">
        <f t="shared" si="0"/>
        <v>0</v>
      </c>
      <c r="T20" s="203">
        <f t="shared" si="1"/>
        <v>0</v>
      </c>
      <c r="U20" s="315">
        <f t="shared" si="2"/>
        <v>0</v>
      </c>
    </row>
    <row r="21" spans="1:21" s="67" customFormat="1" x14ac:dyDescent="0.25">
      <c r="A21" s="316">
        <v>12</v>
      </c>
      <c r="B21" s="197">
        <f>'каф ИНО'!B17</f>
        <v>0</v>
      </c>
      <c r="C21" s="76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203">
        <f t="shared" si="0"/>
        <v>0</v>
      </c>
      <c r="T21" s="203">
        <f t="shared" si="1"/>
        <v>0</v>
      </c>
      <c r="U21" s="315">
        <f t="shared" si="2"/>
        <v>0</v>
      </c>
    </row>
    <row r="22" spans="1:21" s="67" customFormat="1" x14ac:dyDescent="0.25">
      <c r="A22" s="316">
        <v>13</v>
      </c>
      <c r="B22" s="197">
        <f>'каф ИНО'!B18</f>
        <v>0</v>
      </c>
      <c r="C22" s="76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203">
        <f t="shared" si="0"/>
        <v>0</v>
      </c>
      <c r="T22" s="203">
        <f t="shared" si="1"/>
        <v>0</v>
      </c>
      <c r="U22" s="315">
        <f t="shared" si="2"/>
        <v>0</v>
      </c>
    </row>
    <row r="23" spans="1:21" s="67" customFormat="1" x14ac:dyDescent="0.25">
      <c r="A23" s="316">
        <v>14</v>
      </c>
      <c r="B23" s="197">
        <f>'каф ИНО'!B19</f>
        <v>0</v>
      </c>
      <c r="C23" s="76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203">
        <f t="shared" si="0"/>
        <v>0</v>
      </c>
      <c r="T23" s="203">
        <f t="shared" si="1"/>
        <v>0</v>
      </c>
      <c r="U23" s="315">
        <f t="shared" si="2"/>
        <v>0</v>
      </c>
    </row>
    <row r="24" spans="1:21" s="67" customFormat="1" x14ac:dyDescent="0.25">
      <c r="A24" s="316">
        <v>15</v>
      </c>
      <c r="B24" s="197">
        <f>'каф ИНО'!B20</f>
        <v>0</v>
      </c>
      <c r="C24" s="76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203">
        <f t="shared" si="0"/>
        <v>0</v>
      </c>
      <c r="T24" s="203">
        <f t="shared" si="1"/>
        <v>0</v>
      </c>
      <c r="U24" s="315">
        <f t="shared" si="2"/>
        <v>0</v>
      </c>
    </row>
    <row r="25" spans="1:21" s="67" customFormat="1" x14ac:dyDescent="0.25">
      <c r="A25" s="316">
        <v>16</v>
      </c>
      <c r="B25" s="197">
        <f>'каф ИНО'!B21</f>
        <v>0</v>
      </c>
      <c r="C25" s="76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203">
        <f t="shared" si="0"/>
        <v>0</v>
      </c>
      <c r="T25" s="203">
        <f t="shared" si="1"/>
        <v>0</v>
      </c>
      <c r="U25" s="315">
        <f t="shared" si="2"/>
        <v>0</v>
      </c>
    </row>
    <row r="26" spans="1:21" s="67" customFormat="1" x14ac:dyDescent="0.25">
      <c r="A26" s="316">
        <v>17</v>
      </c>
      <c r="B26" s="197">
        <f>'каф ИНО'!B22</f>
        <v>0</v>
      </c>
      <c r="C26" s="76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203">
        <f t="shared" si="0"/>
        <v>0</v>
      </c>
      <c r="T26" s="203">
        <f t="shared" si="1"/>
        <v>0</v>
      </c>
      <c r="U26" s="315">
        <f t="shared" si="2"/>
        <v>0</v>
      </c>
    </row>
    <row r="27" spans="1:21" s="67" customFormat="1" x14ac:dyDescent="0.25">
      <c r="A27" s="316">
        <v>18</v>
      </c>
      <c r="B27" s="197">
        <f>'каф ИНО'!B23</f>
        <v>0</v>
      </c>
      <c r="C27" s="76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203">
        <f t="shared" si="0"/>
        <v>0</v>
      </c>
      <c r="T27" s="203">
        <f t="shared" si="1"/>
        <v>0</v>
      </c>
      <c r="U27" s="315">
        <f t="shared" si="2"/>
        <v>0</v>
      </c>
    </row>
    <row r="28" spans="1:21" s="67" customFormat="1" x14ac:dyDescent="0.25">
      <c r="A28" s="316">
        <v>19</v>
      </c>
      <c r="B28" s="197">
        <f>'каф ИНО'!B24</f>
        <v>0</v>
      </c>
      <c r="C28" s="76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203">
        <f t="shared" si="0"/>
        <v>0</v>
      </c>
      <c r="T28" s="203">
        <f t="shared" si="1"/>
        <v>0</v>
      </c>
      <c r="U28" s="315">
        <f t="shared" si="2"/>
        <v>0</v>
      </c>
    </row>
    <row r="29" spans="1:21" s="67" customFormat="1" x14ac:dyDescent="0.25">
      <c r="A29" s="316">
        <v>20</v>
      </c>
      <c r="B29" s="197">
        <f>'каф ИНО'!B25</f>
        <v>0</v>
      </c>
      <c r="C29" s="76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203">
        <f t="shared" si="0"/>
        <v>0</v>
      </c>
      <c r="T29" s="203">
        <f t="shared" si="1"/>
        <v>0</v>
      </c>
      <c r="U29" s="315">
        <f t="shared" si="2"/>
        <v>0</v>
      </c>
    </row>
    <row r="30" spans="1:21" s="67" customFormat="1" x14ac:dyDescent="0.25">
      <c r="A30" s="316">
        <v>21</v>
      </c>
      <c r="B30" s="197">
        <f>'каф ИНО'!B26</f>
        <v>0</v>
      </c>
      <c r="C30" s="76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203">
        <f t="shared" si="0"/>
        <v>0</v>
      </c>
      <c r="T30" s="203">
        <f t="shared" si="1"/>
        <v>0</v>
      </c>
      <c r="U30" s="315">
        <f t="shared" si="2"/>
        <v>0</v>
      </c>
    </row>
    <row r="31" spans="1:21" s="67" customFormat="1" x14ac:dyDescent="0.25">
      <c r="A31" s="316">
        <v>22</v>
      </c>
      <c r="B31" s="197">
        <f>'каф ИНО'!B27</f>
        <v>0</v>
      </c>
      <c r="C31" s="76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203">
        <f t="shared" si="0"/>
        <v>0</v>
      </c>
      <c r="T31" s="203">
        <f t="shared" si="1"/>
        <v>0</v>
      </c>
      <c r="U31" s="315">
        <f t="shared" si="2"/>
        <v>0</v>
      </c>
    </row>
    <row r="32" spans="1:21" s="67" customFormat="1" x14ac:dyDescent="0.25">
      <c r="A32" s="316">
        <v>23</v>
      </c>
      <c r="B32" s="197">
        <f>'каф ИНО'!B28</f>
        <v>0</v>
      </c>
      <c r="C32" s="76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203">
        <f t="shared" si="0"/>
        <v>0</v>
      </c>
      <c r="T32" s="203">
        <f t="shared" si="1"/>
        <v>0</v>
      </c>
      <c r="U32" s="315">
        <f t="shared" si="2"/>
        <v>0</v>
      </c>
    </row>
    <row r="33" spans="1:21" s="67" customFormat="1" x14ac:dyDescent="0.25">
      <c r="A33" s="316">
        <v>24</v>
      </c>
      <c r="B33" s="197">
        <f>'каф ИНО'!B29</f>
        <v>0</v>
      </c>
      <c r="C33" s="76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203">
        <f t="shared" si="0"/>
        <v>0</v>
      </c>
      <c r="T33" s="203">
        <f t="shared" si="1"/>
        <v>0</v>
      </c>
      <c r="U33" s="315">
        <f t="shared" si="2"/>
        <v>0</v>
      </c>
    </row>
    <row r="34" spans="1:21" s="67" customFormat="1" ht="15.75" thickBot="1" x14ac:dyDescent="0.3">
      <c r="A34" s="316">
        <v>25</v>
      </c>
      <c r="B34" s="197">
        <f>'каф ИНО'!B30</f>
        <v>0</v>
      </c>
      <c r="C34" s="76">
        <f>'каф ИНО'!C30</f>
        <v>0</v>
      </c>
      <c r="D34" s="79">
        <f>'каф ИНО'!D30</f>
        <v>0</v>
      </c>
      <c r="E34" s="203">
        <f>'каф ИНО'!E30</f>
        <v>0</v>
      </c>
      <c r="F34" s="200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203">
        <f t="shared" si="0"/>
        <v>0</v>
      </c>
      <c r="T34" s="203">
        <f t="shared" si="1"/>
        <v>0</v>
      </c>
      <c r="U34" s="315">
        <f t="shared" si="2"/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148"/>
      <c r="G35" s="43">
        <f>SUM(G10:G34)</f>
        <v>0</v>
      </c>
      <c r="H35" s="44">
        <f t="shared" ref="H35:O35" si="3">SUM(H10:H34)</f>
        <v>0</v>
      </c>
      <c r="I35" s="45">
        <f t="shared" si="3"/>
        <v>0</v>
      </c>
      <c r="J35" s="46">
        <f>SUM(J10:J34)</f>
        <v>0</v>
      </c>
      <c r="K35" s="47">
        <f t="shared" si="3"/>
        <v>0</v>
      </c>
      <c r="L35" s="48">
        <f t="shared" si="3"/>
        <v>0</v>
      </c>
      <c r="M35" s="49">
        <f t="shared" si="3"/>
        <v>0</v>
      </c>
      <c r="N35" s="50">
        <f>SUM(N10:N34)</f>
        <v>0</v>
      </c>
      <c r="O35" s="45">
        <f t="shared" si="3"/>
        <v>0</v>
      </c>
      <c r="P35" s="44">
        <f t="shared" ref="P35:U35" si="4">SUM(P10:P34)</f>
        <v>0</v>
      </c>
      <c r="Q35" s="43">
        <f t="shared" si="4"/>
        <v>0</v>
      </c>
      <c r="R35" s="119">
        <f t="shared" si="4"/>
        <v>0</v>
      </c>
      <c r="S35" s="90">
        <f t="shared" si="4"/>
        <v>0</v>
      </c>
      <c r="T35" s="51">
        <f t="shared" si="4"/>
        <v>0</v>
      </c>
      <c r="U35" s="91">
        <f t="shared" si="4"/>
        <v>0</v>
      </c>
    </row>
    <row r="36" spans="1:21" x14ac:dyDescent="0.25">
      <c r="B36" s="65"/>
      <c r="C36" s="65"/>
      <c r="D36" s="196"/>
      <c r="E36" s="149"/>
      <c r="F36" s="14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65"/>
      <c r="C37" s="65"/>
      <c r="D37" s="196"/>
      <c r="E37" s="149"/>
      <c r="F37" s="14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65"/>
      <c r="C38" s="65"/>
      <c r="D38" s="196"/>
      <c r="E38" s="149"/>
      <c r="F38" s="14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65"/>
      <c r="C39" s="65"/>
      <c r="D39" s="196"/>
      <c r="E39" s="149"/>
      <c r="F39" s="14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65"/>
      <c r="C40" s="65"/>
      <c r="D40" s="196"/>
      <c r="E40" s="149"/>
      <c r="F40" s="14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65"/>
      <c r="C41" s="65"/>
      <c r="D41" s="196"/>
      <c r="E41" s="149"/>
      <c r="F41" s="14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65"/>
      <c r="C42" s="65"/>
      <c r="D42" s="196"/>
      <c r="E42" s="149"/>
      <c r="F42" s="14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65"/>
      <c r="C43" s="65"/>
      <c r="D43" s="196"/>
      <c r="E43" s="149"/>
      <c r="F43" s="149"/>
      <c r="G43" s="89"/>
      <c r="H43" s="89"/>
      <c r="I43" s="89"/>
      <c r="J43" s="89"/>
      <c r="K43" s="89"/>
      <c r="L43" s="201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65"/>
      <c r="C44" s="65"/>
      <c r="D44" s="196"/>
      <c r="E44" s="149"/>
      <c r="F44" s="14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65"/>
      <c r="C45" s="65"/>
      <c r="D45" s="196"/>
      <c r="E45" s="149"/>
      <c r="F45" s="14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65"/>
      <c r="C46" s="65"/>
      <c r="D46" s="196"/>
      <c r="E46" s="149"/>
      <c r="F46" s="14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65"/>
      <c r="C47" s="65"/>
      <c r="D47" s="196"/>
      <c r="E47" s="149"/>
      <c r="F47" s="14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65"/>
      <c r="C48" s="65"/>
      <c r="D48" s="196"/>
      <c r="E48" s="149"/>
      <c r="F48" s="14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65"/>
      <c r="C49" s="65"/>
      <c r="D49" s="196"/>
      <c r="E49" s="149"/>
      <c r="F49" s="14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65"/>
      <c r="C50" s="65"/>
      <c r="D50" s="196"/>
      <c r="E50" s="149"/>
      <c r="F50" s="14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65"/>
      <c r="C51" s="65"/>
      <c r="D51" s="196"/>
      <c r="E51" s="149"/>
      <c r="F51" s="14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65"/>
      <c r="C52" s="65"/>
      <c r="D52" s="196"/>
      <c r="E52" s="149"/>
      <c r="F52" s="14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65"/>
      <c r="C53" s="65"/>
      <c r="D53" s="196"/>
      <c r="E53" s="149"/>
      <c r="F53" s="14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65"/>
      <c r="C54" s="65"/>
      <c r="D54" s="196"/>
      <c r="E54" s="149"/>
      <c r="F54" s="14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65"/>
      <c r="C55" s="65"/>
      <c r="D55" s="196"/>
      <c r="E55" s="149"/>
      <c r="F55" s="14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A3:XFD3" name="Диапазон2"/>
    <protectedRange sqref="F34:R34 G10:R33" name="Диапазон1"/>
    <protectedRange sqref="F10:F34" name="Диапазон3"/>
  </protectedRanges>
  <mergeCells count="17">
    <mergeCell ref="B35:E35"/>
    <mergeCell ref="F8:F9"/>
    <mergeCell ref="G8:K8"/>
    <mergeCell ref="L8:R8"/>
    <mergeCell ref="S8:S9"/>
    <mergeCell ref="T8:T9"/>
    <mergeCell ref="U8:U9"/>
    <mergeCell ref="D2:R2"/>
    <mergeCell ref="D5:N5"/>
    <mergeCell ref="D3:N3"/>
    <mergeCell ref="D4:N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раскрыв.списки!$B$18:$B$52</xm:f>
          </x14:formula1>
          <xm:sqref>D3:N3</xm:sqref>
        </x14:dataValidation>
        <x14:dataValidation type="list" allowBlank="1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7" tint="0.39997558519241921"/>
  </sheetPr>
  <dimension ref="A2:V55"/>
  <sheetViews>
    <sheetView showZeros="0" zoomScale="70" zoomScaleNormal="70" workbookViewId="0">
      <selection activeCell="A10" sqref="A10:XFD34"/>
    </sheetView>
  </sheetViews>
  <sheetFormatPr defaultColWidth="9.140625" defaultRowHeight="15" x14ac:dyDescent="0.25"/>
  <cols>
    <col min="1" max="1" width="5.5703125" style="155" customWidth="1"/>
    <col min="2" max="2" width="20.140625" style="157" customWidth="1"/>
    <col min="3" max="3" width="19.7109375" style="157" bestFit="1" customWidth="1"/>
    <col min="4" max="4" width="15.42578125" style="161" customWidth="1"/>
    <col min="5" max="5" width="9.140625" style="194"/>
    <col min="6" max="6" width="24" style="194" customWidth="1"/>
    <col min="7" max="9" width="9.140625" style="155"/>
    <col min="10" max="10" width="8.5703125" style="155" bestFit="1" customWidth="1"/>
    <col min="11" max="18" width="9.140625" style="155"/>
    <col min="19" max="20" width="10.140625" style="155" customWidth="1"/>
    <col min="21" max="21" width="8.7109375" style="155" customWidth="1"/>
    <col min="22" max="16384" width="9.140625" style="156"/>
  </cols>
  <sheetData>
    <row r="2" spans="1:22" s="153" customFormat="1" ht="21" customHeight="1" x14ac:dyDescent="0.25">
      <c r="B2" s="154"/>
      <c r="C2" s="154" t="str">
        <f>'каф ИНО'!B2</f>
        <v>Кафедра</v>
      </c>
      <c r="D2" s="275">
        <f>'каф ИНО'!C2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2" ht="30" customHeight="1" x14ac:dyDescent="0.25"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V3" s="155"/>
    </row>
    <row r="4" spans="1:22" ht="17.25" customHeight="1" x14ac:dyDescent="0.25">
      <c r="D4" s="277" t="s">
        <v>57</v>
      </c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156"/>
      <c r="P4" s="156"/>
      <c r="Q4" s="156"/>
      <c r="R4" s="156"/>
      <c r="S4" s="156"/>
      <c r="T4" s="156"/>
      <c r="U4" s="156"/>
    </row>
    <row r="5" spans="1:22" s="159" customFormat="1" ht="30.75" customHeight="1" x14ac:dyDescent="0.3">
      <c r="A5" s="158"/>
      <c r="B5" s="160"/>
      <c r="C5" s="160"/>
      <c r="D5" s="278" t="s">
        <v>71</v>
      </c>
      <c r="E5" s="278"/>
      <c r="F5" s="278"/>
      <c r="G5" s="278"/>
      <c r="H5" s="278"/>
      <c r="I5" s="278"/>
      <c r="J5" s="278"/>
      <c r="K5" s="278"/>
      <c r="L5" s="278"/>
      <c r="M5" s="278"/>
      <c r="N5" s="278"/>
    </row>
    <row r="6" spans="1:22" ht="24.75" customHeight="1" x14ac:dyDescent="0.25">
      <c r="F6" s="257" t="str">
        <f>'каф ИНО'!I2</f>
        <v>2024/2025</v>
      </c>
      <c r="G6" s="257"/>
      <c r="H6" s="279" t="str">
        <f>'каф ИНО'!H2</f>
        <v>учебный год</v>
      </c>
      <c r="I6" s="279"/>
      <c r="J6" s="162"/>
      <c r="K6" s="162"/>
      <c r="L6" s="156"/>
      <c r="M6" s="156"/>
      <c r="N6" s="156"/>
      <c r="O6" s="156"/>
      <c r="P6" s="156"/>
      <c r="Q6" s="156"/>
      <c r="R6" s="156"/>
      <c r="S6" s="156"/>
      <c r="T6" s="156"/>
      <c r="U6" s="156"/>
    </row>
    <row r="7" spans="1:22" ht="24.75" customHeight="1" thickBot="1" x14ac:dyDescent="0.3">
      <c r="D7" s="163"/>
      <c r="E7" s="164"/>
      <c r="F7" s="164"/>
      <c r="G7" s="158"/>
      <c r="H7" s="158"/>
      <c r="I7" s="158"/>
      <c r="J7" s="158"/>
      <c r="K7" s="158"/>
      <c r="L7" s="158"/>
      <c r="M7" s="156"/>
      <c r="N7" s="156"/>
      <c r="O7" s="156"/>
      <c r="P7" s="156"/>
      <c r="Q7" s="156"/>
      <c r="R7" s="156"/>
      <c r="S7" s="156"/>
      <c r="T7" s="156"/>
      <c r="U7" s="156"/>
    </row>
    <row r="8" spans="1:22" ht="15" customHeight="1" x14ac:dyDescent="0.25">
      <c r="A8" s="253" t="s">
        <v>31</v>
      </c>
      <c r="B8" s="258" t="s">
        <v>58</v>
      </c>
      <c r="C8" s="260" t="s">
        <v>59</v>
      </c>
      <c r="D8" s="262" t="s">
        <v>64</v>
      </c>
      <c r="E8" s="264" t="s">
        <v>61</v>
      </c>
      <c r="F8" s="253" t="s">
        <v>65</v>
      </c>
      <c r="G8" s="269" t="s">
        <v>32</v>
      </c>
      <c r="H8" s="270"/>
      <c r="I8" s="270"/>
      <c r="J8" s="270"/>
      <c r="K8" s="271"/>
      <c r="L8" s="269" t="s">
        <v>34</v>
      </c>
      <c r="M8" s="270"/>
      <c r="N8" s="270"/>
      <c r="O8" s="270"/>
      <c r="P8" s="270"/>
      <c r="Q8" s="272"/>
      <c r="R8" s="271"/>
      <c r="S8" s="273" t="s">
        <v>35</v>
      </c>
      <c r="T8" s="253" t="s">
        <v>33</v>
      </c>
      <c r="U8" s="255" t="s">
        <v>13</v>
      </c>
    </row>
    <row r="9" spans="1:22" ht="30.75" customHeight="1" thickBot="1" x14ac:dyDescent="0.3">
      <c r="A9" s="254"/>
      <c r="B9" s="259"/>
      <c r="C9" s="261"/>
      <c r="D9" s="263"/>
      <c r="E9" s="265"/>
      <c r="F9" s="254"/>
      <c r="G9" s="165" t="s">
        <v>2</v>
      </c>
      <c r="H9" s="166" t="s">
        <v>3</v>
      </c>
      <c r="I9" s="167" t="s">
        <v>4</v>
      </c>
      <c r="J9" s="168" t="s">
        <v>5</v>
      </c>
      <c r="K9" s="169" t="s">
        <v>6</v>
      </c>
      <c r="L9" s="170" t="s">
        <v>7</v>
      </c>
      <c r="M9" s="168" t="s">
        <v>8</v>
      </c>
      <c r="N9" s="171" t="s">
        <v>9</v>
      </c>
      <c r="O9" s="167" t="s">
        <v>10</v>
      </c>
      <c r="P9" s="166" t="s">
        <v>11</v>
      </c>
      <c r="Q9" s="172" t="s">
        <v>12</v>
      </c>
      <c r="R9" s="172" t="s">
        <v>122</v>
      </c>
      <c r="S9" s="274"/>
      <c r="T9" s="254"/>
      <c r="U9" s="256"/>
    </row>
    <row r="10" spans="1:22" s="157" customFormat="1" x14ac:dyDescent="0.25">
      <c r="A10" s="331">
        <v>1</v>
      </c>
      <c r="B10" s="198">
        <f>'каф ИНО'!B6</f>
        <v>0</v>
      </c>
      <c r="C10" s="173">
        <f>'каф ИНО'!C6</f>
        <v>0</v>
      </c>
      <c r="D10" s="174">
        <f>'каф ИНО'!D6</f>
        <v>0</v>
      </c>
      <c r="E10" s="174">
        <f>'каф ИНО'!E6</f>
        <v>0</v>
      </c>
      <c r="F10" s="175"/>
      <c r="G10" s="332"/>
      <c r="H10" s="333"/>
      <c r="I10" s="334"/>
      <c r="J10" s="335"/>
      <c r="K10" s="336"/>
      <c r="L10" s="337"/>
      <c r="M10" s="335"/>
      <c r="N10" s="338"/>
      <c r="O10" s="334"/>
      <c r="P10" s="333"/>
      <c r="Q10" s="332"/>
      <c r="R10" s="332"/>
      <c r="S10" s="175">
        <f>SUM(G10:K10)</f>
        <v>0</v>
      </c>
      <c r="T10" s="175">
        <f>SUM(L10:R10)</f>
        <v>0</v>
      </c>
      <c r="U10" s="339">
        <f>SUM(S10:T10)</f>
        <v>0</v>
      </c>
    </row>
    <row r="11" spans="1:22" s="157" customFormat="1" x14ac:dyDescent="0.25">
      <c r="A11" s="340">
        <v>2</v>
      </c>
      <c r="B11" s="198">
        <f>'каф ИНО'!B7</f>
        <v>0</v>
      </c>
      <c r="C11" s="173">
        <f>'каф ИНО'!C7</f>
        <v>0</v>
      </c>
      <c r="D11" s="174">
        <f>'каф ИНО'!D7</f>
        <v>0</v>
      </c>
      <c r="E11" s="174">
        <f>'каф ИНО'!E7</f>
        <v>0</v>
      </c>
      <c r="F11" s="175"/>
      <c r="G11" s="341"/>
      <c r="H11" s="342"/>
      <c r="I11" s="343"/>
      <c r="J11" s="344"/>
      <c r="K11" s="345"/>
      <c r="L11" s="346"/>
      <c r="M11" s="344"/>
      <c r="N11" s="347"/>
      <c r="O11" s="343"/>
      <c r="P11" s="342"/>
      <c r="Q11" s="341"/>
      <c r="R11" s="341"/>
      <c r="S11" s="175">
        <f t="shared" ref="S11:S34" si="0">SUM(G11:K11)</f>
        <v>0</v>
      </c>
      <c r="T11" s="175">
        <f t="shared" ref="T11:T34" si="1">SUM(L11:R11)</f>
        <v>0</v>
      </c>
      <c r="U11" s="339">
        <f t="shared" ref="U11:U34" si="2">SUM(S11:T11)</f>
        <v>0</v>
      </c>
    </row>
    <row r="12" spans="1:22" s="157" customFormat="1" x14ac:dyDescent="0.25">
      <c r="A12" s="340">
        <v>3</v>
      </c>
      <c r="B12" s="198">
        <f>'каф ИНО'!B8</f>
        <v>0</v>
      </c>
      <c r="C12" s="173">
        <f>'каф ИНО'!C8</f>
        <v>0</v>
      </c>
      <c r="D12" s="174">
        <f>'каф ИНО'!D8</f>
        <v>0</v>
      </c>
      <c r="E12" s="174">
        <f>'каф ИНО'!E8</f>
        <v>0</v>
      </c>
      <c r="F12" s="175"/>
      <c r="G12" s="341"/>
      <c r="H12" s="342"/>
      <c r="I12" s="343"/>
      <c r="J12" s="344"/>
      <c r="K12" s="345"/>
      <c r="L12" s="346"/>
      <c r="M12" s="344"/>
      <c r="N12" s="347"/>
      <c r="O12" s="343"/>
      <c r="P12" s="342"/>
      <c r="Q12" s="341"/>
      <c r="R12" s="341"/>
      <c r="S12" s="175">
        <f t="shared" si="0"/>
        <v>0</v>
      </c>
      <c r="T12" s="175">
        <f t="shared" si="1"/>
        <v>0</v>
      </c>
      <c r="U12" s="339">
        <f t="shared" si="2"/>
        <v>0</v>
      </c>
    </row>
    <row r="13" spans="1:22" s="157" customFormat="1" x14ac:dyDescent="0.25">
      <c r="A13" s="340">
        <v>4</v>
      </c>
      <c r="B13" s="198">
        <f>'каф ИНО'!B9</f>
        <v>0</v>
      </c>
      <c r="C13" s="173">
        <f>'каф ИНО'!C9</f>
        <v>0</v>
      </c>
      <c r="D13" s="174">
        <f>'каф ИНО'!D9</f>
        <v>0</v>
      </c>
      <c r="E13" s="174">
        <f>'каф ИНО'!E9</f>
        <v>0</v>
      </c>
      <c r="F13" s="175"/>
      <c r="G13" s="341"/>
      <c r="H13" s="342"/>
      <c r="I13" s="343"/>
      <c r="J13" s="344"/>
      <c r="K13" s="345"/>
      <c r="L13" s="346"/>
      <c r="M13" s="344"/>
      <c r="N13" s="347"/>
      <c r="O13" s="343"/>
      <c r="P13" s="342"/>
      <c r="Q13" s="341"/>
      <c r="R13" s="341"/>
      <c r="S13" s="175">
        <f t="shared" si="0"/>
        <v>0</v>
      </c>
      <c r="T13" s="175">
        <f t="shared" si="1"/>
        <v>0</v>
      </c>
      <c r="U13" s="339">
        <f t="shared" si="2"/>
        <v>0</v>
      </c>
    </row>
    <row r="14" spans="1:22" s="157" customFormat="1" x14ac:dyDescent="0.25">
      <c r="A14" s="340">
        <v>5</v>
      </c>
      <c r="B14" s="198">
        <f>'каф ИНО'!B10</f>
        <v>0</v>
      </c>
      <c r="C14" s="173">
        <f>'каф ИНО'!C10</f>
        <v>0</v>
      </c>
      <c r="D14" s="174">
        <f>'каф ИНО'!D10</f>
        <v>0</v>
      </c>
      <c r="E14" s="174">
        <f>'каф ИНО'!E10</f>
        <v>0</v>
      </c>
      <c r="F14" s="175"/>
      <c r="G14" s="341"/>
      <c r="H14" s="342"/>
      <c r="I14" s="343"/>
      <c r="J14" s="344"/>
      <c r="K14" s="345"/>
      <c r="L14" s="346"/>
      <c r="M14" s="344"/>
      <c r="N14" s="347"/>
      <c r="O14" s="343"/>
      <c r="P14" s="342"/>
      <c r="Q14" s="341"/>
      <c r="R14" s="341"/>
      <c r="S14" s="175">
        <f t="shared" si="0"/>
        <v>0</v>
      </c>
      <c r="T14" s="175">
        <f t="shared" si="1"/>
        <v>0</v>
      </c>
      <c r="U14" s="339">
        <f t="shared" si="2"/>
        <v>0</v>
      </c>
    </row>
    <row r="15" spans="1:22" s="157" customFormat="1" x14ac:dyDescent="0.25">
      <c r="A15" s="340">
        <v>6</v>
      </c>
      <c r="B15" s="198">
        <f>'каф ИНО'!B11</f>
        <v>0</v>
      </c>
      <c r="C15" s="173">
        <f>'каф ИНО'!C11</f>
        <v>0</v>
      </c>
      <c r="D15" s="174">
        <f>'каф ИНО'!D11</f>
        <v>0</v>
      </c>
      <c r="E15" s="174">
        <f>'каф ИНО'!E11</f>
        <v>0</v>
      </c>
      <c r="F15" s="175"/>
      <c r="G15" s="341"/>
      <c r="H15" s="342"/>
      <c r="I15" s="343"/>
      <c r="J15" s="344"/>
      <c r="K15" s="345"/>
      <c r="L15" s="346"/>
      <c r="M15" s="344"/>
      <c r="N15" s="347"/>
      <c r="O15" s="343"/>
      <c r="P15" s="342"/>
      <c r="Q15" s="341"/>
      <c r="R15" s="341"/>
      <c r="S15" s="175">
        <f t="shared" si="0"/>
        <v>0</v>
      </c>
      <c r="T15" s="175">
        <f t="shared" si="1"/>
        <v>0</v>
      </c>
      <c r="U15" s="339">
        <f t="shared" si="2"/>
        <v>0</v>
      </c>
    </row>
    <row r="16" spans="1:22" s="157" customFormat="1" x14ac:dyDescent="0.25">
      <c r="A16" s="340">
        <v>7</v>
      </c>
      <c r="B16" s="198">
        <f>'каф ИНО'!B12</f>
        <v>0</v>
      </c>
      <c r="C16" s="173">
        <f>'каф ИНО'!C12</f>
        <v>0</v>
      </c>
      <c r="D16" s="174">
        <f>'каф ИНО'!D12</f>
        <v>0</v>
      </c>
      <c r="E16" s="174">
        <f>'каф ИНО'!E12</f>
        <v>0</v>
      </c>
      <c r="F16" s="175"/>
      <c r="G16" s="348"/>
      <c r="H16" s="349"/>
      <c r="I16" s="350"/>
      <c r="J16" s="351"/>
      <c r="K16" s="352"/>
      <c r="L16" s="353"/>
      <c r="M16" s="351"/>
      <c r="N16" s="354"/>
      <c r="O16" s="350"/>
      <c r="P16" s="349"/>
      <c r="Q16" s="348"/>
      <c r="R16" s="348"/>
      <c r="S16" s="175">
        <f t="shared" si="0"/>
        <v>0</v>
      </c>
      <c r="T16" s="175">
        <f t="shared" si="1"/>
        <v>0</v>
      </c>
      <c r="U16" s="339">
        <f t="shared" si="2"/>
        <v>0</v>
      </c>
    </row>
    <row r="17" spans="1:21" s="157" customFormat="1" x14ac:dyDescent="0.25">
      <c r="A17" s="340">
        <v>8</v>
      </c>
      <c r="B17" s="198">
        <f>'каф ИНО'!B13</f>
        <v>0</v>
      </c>
      <c r="C17" s="173">
        <f>'каф ИНО'!C13</f>
        <v>0</v>
      </c>
      <c r="D17" s="174">
        <f>'каф ИНО'!D13</f>
        <v>0</v>
      </c>
      <c r="E17" s="174">
        <f>'каф ИНО'!E13</f>
        <v>0</v>
      </c>
      <c r="F17" s="175"/>
      <c r="G17" s="341"/>
      <c r="H17" s="342"/>
      <c r="I17" s="343"/>
      <c r="J17" s="344"/>
      <c r="K17" s="345"/>
      <c r="L17" s="346"/>
      <c r="M17" s="344"/>
      <c r="N17" s="347"/>
      <c r="O17" s="343"/>
      <c r="P17" s="342"/>
      <c r="Q17" s="341"/>
      <c r="R17" s="341"/>
      <c r="S17" s="175">
        <f t="shared" si="0"/>
        <v>0</v>
      </c>
      <c r="T17" s="175">
        <f t="shared" si="1"/>
        <v>0</v>
      </c>
      <c r="U17" s="339">
        <f t="shared" si="2"/>
        <v>0</v>
      </c>
    </row>
    <row r="18" spans="1:21" s="157" customFormat="1" x14ac:dyDescent="0.25">
      <c r="A18" s="340">
        <v>9</v>
      </c>
      <c r="B18" s="198">
        <f>'каф ИНО'!B14</f>
        <v>0</v>
      </c>
      <c r="C18" s="173">
        <f>'каф ИНО'!C14</f>
        <v>0</v>
      </c>
      <c r="D18" s="174">
        <f>'каф ИНО'!D14</f>
        <v>0</v>
      </c>
      <c r="E18" s="174">
        <f>'каф ИНО'!E14</f>
        <v>0</v>
      </c>
      <c r="F18" s="175"/>
      <c r="G18" s="341"/>
      <c r="H18" s="342"/>
      <c r="I18" s="343"/>
      <c r="J18" s="344"/>
      <c r="K18" s="345"/>
      <c r="L18" s="346"/>
      <c r="M18" s="344"/>
      <c r="N18" s="347"/>
      <c r="O18" s="343"/>
      <c r="P18" s="342"/>
      <c r="Q18" s="341"/>
      <c r="R18" s="341"/>
      <c r="S18" s="175">
        <f t="shared" si="0"/>
        <v>0</v>
      </c>
      <c r="T18" s="175">
        <f t="shared" si="1"/>
        <v>0</v>
      </c>
      <c r="U18" s="339">
        <f t="shared" si="2"/>
        <v>0</v>
      </c>
    </row>
    <row r="19" spans="1:21" s="157" customFormat="1" x14ac:dyDescent="0.25">
      <c r="A19" s="340">
        <v>10</v>
      </c>
      <c r="B19" s="198">
        <f>'каф ИНО'!B15</f>
        <v>0</v>
      </c>
      <c r="C19" s="173">
        <f>'каф ИНО'!C15</f>
        <v>0</v>
      </c>
      <c r="D19" s="174">
        <f>'каф ИНО'!D15</f>
        <v>0</v>
      </c>
      <c r="E19" s="174">
        <f>'каф ИНО'!E15</f>
        <v>0</v>
      </c>
      <c r="F19" s="175"/>
      <c r="G19" s="341"/>
      <c r="H19" s="342"/>
      <c r="I19" s="343"/>
      <c r="J19" s="344"/>
      <c r="K19" s="345"/>
      <c r="L19" s="346"/>
      <c r="M19" s="344"/>
      <c r="N19" s="347"/>
      <c r="O19" s="343"/>
      <c r="P19" s="342"/>
      <c r="Q19" s="341"/>
      <c r="R19" s="341"/>
      <c r="S19" s="175">
        <f t="shared" si="0"/>
        <v>0</v>
      </c>
      <c r="T19" s="175">
        <f t="shared" si="1"/>
        <v>0</v>
      </c>
      <c r="U19" s="339">
        <f t="shared" si="2"/>
        <v>0</v>
      </c>
    </row>
    <row r="20" spans="1:21" s="157" customFormat="1" x14ac:dyDescent="0.25">
      <c r="A20" s="340">
        <v>11</v>
      </c>
      <c r="B20" s="198">
        <f>'каф ИНО'!B16</f>
        <v>0</v>
      </c>
      <c r="C20" s="173">
        <f>'каф ИНО'!C16</f>
        <v>0</v>
      </c>
      <c r="D20" s="174">
        <f>'каф ИНО'!D16</f>
        <v>0</v>
      </c>
      <c r="E20" s="174">
        <f>'каф ИНО'!E16</f>
        <v>0</v>
      </c>
      <c r="F20" s="175"/>
      <c r="G20" s="341"/>
      <c r="H20" s="342"/>
      <c r="I20" s="343"/>
      <c r="J20" s="344"/>
      <c r="K20" s="345"/>
      <c r="L20" s="346"/>
      <c r="M20" s="344"/>
      <c r="N20" s="347"/>
      <c r="O20" s="343"/>
      <c r="P20" s="342"/>
      <c r="Q20" s="341"/>
      <c r="R20" s="341"/>
      <c r="S20" s="175">
        <f t="shared" si="0"/>
        <v>0</v>
      </c>
      <c r="T20" s="175">
        <f t="shared" si="1"/>
        <v>0</v>
      </c>
      <c r="U20" s="339">
        <f t="shared" si="2"/>
        <v>0</v>
      </c>
    </row>
    <row r="21" spans="1:21" s="157" customFormat="1" x14ac:dyDescent="0.25">
      <c r="A21" s="340">
        <v>12</v>
      </c>
      <c r="B21" s="198">
        <f>'каф ИНО'!B17</f>
        <v>0</v>
      </c>
      <c r="C21" s="173">
        <f>'каф ИНО'!C17</f>
        <v>0</v>
      </c>
      <c r="D21" s="174">
        <f>'каф ИНО'!D17</f>
        <v>0</v>
      </c>
      <c r="E21" s="174">
        <f>'каф ИНО'!E17</f>
        <v>0</v>
      </c>
      <c r="F21" s="175"/>
      <c r="G21" s="341"/>
      <c r="H21" s="342"/>
      <c r="I21" s="343"/>
      <c r="J21" s="344"/>
      <c r="K21" s="345"/>
      <c r="L21" s="346"/>
      <c r="M21" s="344"/>
      <c r="N21" s="347"/>
      <c r="O21" s="343"/>
      <c r="P21" s="342"/>
      <c r="Q21" s="341"/>
      <c r="R21" s="341"/>
      <c r="S21" s="175">
        <f t="shared" si="0"/>
        <v>0</v>
      </c>
      <c r="T21" s="175">
        <f t="shared" si="1"/>
        <v>0</v>
      </c>
      <c r="U21" s="339">
        <f t="shared" si="2"/>
        <v>0</v>
      </c>
    </row>
    <row r="22" spans="1:21" s="157" customFormat="1" x14ac:dyDescent="0.25">
      <c r="A22" s="340">
        <v>13</v>
      </c>
      <c r="B22" s="198">
        <f>'каф ИНО'!B18</f>
        <v>0</v>
      </c>
      <c r="C22" s="173">
        <f>'каф ИНО'!C18</f>
        <v>0</v>
      </c>
      <c r="D22" s="174">
        <f>'каф ИНО'!D18</f>
        <v>0</v>
      </c>
      <c r="E22" s="174">
        <f>'каф ИНО'!E18</f>
        <v>0</v>
      </c>
      <c r="F22" s="175"/>
      <c r="G22" s="341"/>
      <c r="H22" s="342"/>
      <c r="I22" s="343"/>
      <c r="J22" s="344"/>
      <c r="K22" s="345"/>
      <c r="L22" s="346"/>
      <c r="M22" s="344"/>
      <c r="N22" s="347"/>
      <c r="O22" s="343"/>
      <c r="P22" s="342"/>
      <c r="Q22" s="341"/>
      <c r="R22" s="341"/>
      <c r="S22" s="175">
        <f t="shared" si="0"/>
        <v>0</v>
      </c>
      <c r="T22" s="175">
        <f t="shared" si="1"/>
        <v>0</v>
      </c>
      <c r="U22" s="339">
        <f t="shared" si="2"/>
        <v>0</v>
      </c>
    </row>
    <row r="23" spans="1:21" s="157" customFormat="1" x14ac:dyDescent="0.25">
      <c r="A23" s="340">
        <v>14</v>
      </c>
      <c r="B23" s="198">
        <f>'каф ИНО'!B19</f>
        <v>0</v>
      </c>
      <c r="C23" s="173">
        <f>'каф ИНО'!C19</f>
        <v>0</v>
      </c>
      <c r="D23" s="174">
        <f>'каф ИНО'!D19</f>
        <v>0</v>
      </c>
      <c r="E23" s="174">
        <f>'каф ИНО'!E19</f>
        <v>0</v>
      </c>
      <c r="F23" s="175"/>
      <c r="G23" s="341"/>
      <c r="H23" s="342"/>
      <c r="I23" s="343"/>
      <c r="J23" s="344"/>
      <c r="K23" s="345"/>
      <c r="L23" s="346"/>
      <c r="M23" s="344"/>
      <c r="N23" s="347"/>
      <c r="O23" s="343"/>
      <c r="P23" s="342"/>
      <c r="Q23" s="341"/>
      <c r="R23" s="341"/>
      <c r="S23" s="175">
        <f t="shared" si="0"/>
        <v>0</v>
      </c>
      <c r="T23" s="175">
        <f t="shared" si="1"/>
        <v>0</v>
      </c>
      <c r="U23" s="339">
        <f t="shared" si="2"/>
        <v>0</v>
      </c>
    </row>
    <row r="24" spans="1:21" s="157" customFormat="1" x14ac:dyDescent="0.25">
      <c r="A24" s="340">
        <v>15</v>
      </c>
      <c r="B24" s="198">
        <f>'каф ИНО'!B20</f>
        <v>0</v>
      </c>
      <c r="C24" s="173">
        <f>'каф ИНО'!C20</f>
        <v>0</v>
      </c>
      <c r="D24" s="174">
        <f>'каф ИНО'!D20</f>
        <v>0</v>
      </c>
      <c r="E24" s="174">
        <f>'каф ИНО'!E20</f>
        <v>0</v>
      </c>
      <c r="F24" s="175"/>
      <c r="G24" s="348"/>
      <c r="H24" s="349"/>
      <c r="I24" s="350"/>
      <c r="J24" s="351"/>
      <c r="K24" s="352"/>
      <c r="L24" s="353"/>
      <c r="M24" s="351"/>
      <c r="N24" s="354"/>
      <c r="O24" s="350"/>
      <c r="P24" s="349"/>
      <c r="Q24" s="348"/>
      <c r="R24" s="348"/>
      <c r="S24" s="175">
        <f t="shared" si="0"/>
        <v>0</v>
      </c>
      <c r="T24" s="175">
        <f t="shared" si="1"/>
        <v>0</v>
      </c>
      <c r="U24" s="339">
        <f t="shared" si="2"/>
        <v>0</v>
      </c>
    </row>
    <row r="25" spans="1:21" s="157" customFormat="1" x14ac:dyDescent="0.25">
      <c r="A25" s="340">
        <v>16</v>
      </c>
      <c r="B25" s="198">
        <f>'каф ИНО'!B21</f>
        <v>0</v>
      </c>
      <c r="C25" s="173">
        <f>'каф ИНО'!C21</f>
        <v>0</v>
      </c>
      <c r="D25" s="174">
        <f>'каф ИНО'!D21</f>
        <v>0</v>
      </c>
      <c r="E25" s="174">
        <f>'каф ИНО'!E21</f>
        <v>0</v>
      </c>
      <c r="F25" s="175"/>
      <c r="G25" s="341"/>
      <c r="H25" s="342"/>
      <c r="I25" s="343"/>
      <c r="J25" s="344"/>
      <c r="K25" s="345"/>
      <c r="L25" s="346"/>
      <c r="M25" s="344"/>
      <c r="N25" s="347"/>
      <c r="O25" s="343"/>
      <c r="P25" s="342"/>
      <c r="Q25" s="341"/>
      <c r="R25" s="341"/>
      <c r="S25" s="175">
        <f t="shared" si="0"/>
        <v>0</v>
      </c>
      <c r="T25" s="175">
        <f t="shared" si="1"/>
        <v>0</v>
      </c>
      <c r="U25" s="339">
        <f t="shared" si="2"/>
        <v>0</v>
      </c>
    </row>
    <row r="26" spans="1:21" s="157" customFormat="1" x14ac:dyDescent="0.25">
      <c r="A26" s="340">
        <v>17</v>
      </c>
      <c r="B26" s="198">
        <f>'каф ИНО'!B22</f>
        <v>0</v>
      </c>
      <c r="C26" s="173">
        <f>'каф ИНО'!C22</f>
        <v>0</v>
      </c>
      <c r="D26" s="174">
        <f>'каф ИНО'!D22</f>
        <v>0</v>
      </c>
      <c r="E26" s="174">
        <f>'каф ИНО'!E22</f>
        <v>0</v>
      </c>
      <c r="F26" s="175"/>
      <c r="G26" s="348"/>
      <c r="H26" s="349"/>
      <c r="I26" s="350"/>
      <c r="J26" s="351"/>
      <c r="K26" s="352"/>
      <c r="L26" s="353"/>
      <c r="M26" s="351"/>
      <c r="N26" s="354"/>
      <c r="O26" s="350"/>
      <c r="P26" s="349"/>
      <c r="Q26" s="348"/>
      <c r="R26" s="348"/>
      <c r="S26" s="175">
        <f t="shared" si="0"/>
        <v>0</v>
      </c>
      <c r="T26" s="175">
        <f t="shared" si="1"/>
        <v>0</v>
      </c>
      <c r="U26" s="339">
        <f t="shared" si="2"/>
        <v>0</v>
      </c>
    </row>
    <row r="27" spans="1:21" s="157" customFormat="1" x14ac:dyDescent="0.25">
      <c r="A27" s="340">
        <v>18</v>
      </c>
      <c r="B27" s="198">
        <f>'каф ИНО'!B23</f>
        <v>0</v>
      </c>
      <c r="C27" s="173">
        <f>'каф ИНО'!C23</f>
        <v>0</v>
      </c>
      <c r="D27" s="174">
        <f>'каф ИНО'!D23</f>
        <v>0</v>
      </c>
      <c r="E27" s="174">
        <f>'каф ИНО'!E23</f>
        <v>0</v>
      </c>
      <c r="F27" s="175"/>
      <c r="G27" s="341"/>
      <c r="H27" s="342"/>
      <c r="I27" s="343"/>
      <c r="J27" s="344"/>
      <c r="K27" s="345"/>
      <c r="L27" s="346"/>
      <c r="M27" s="344"/>
      <c r="N27" s="347"/>
      <c r="O27" s="343"/>
      <c r="P27" s="342"/>
      <c r="Q27" s="341"/>
      <c r="R27" s="341"/>
      <c r="S27" s="175">
        <f t="shared" si="0"/>
        <v>0</v>
      </c>
      <c r="T27" s="175">
        <f t="shared" si="1"/>
        <v>0</v>
      </c>
      <c r="U27" s="339">
        <f t="shared" si="2"/>
        <v>0</v>
      </c>
    </row>
    <row r="28" spans="1:21" s="157" customFormat="1" x14ac:dyDescent="0.25">
      <c r="A28" s="340">
        <v>19</v>
      </c>
      <c r="B28" s="198">
        <f>'каф ИНО'!B24</f>
        <v>0</v>
      </c>
      <c r="C28" s="173">
        <f>'каф ИНО'!C24</f>
        <v>0</v>
      </c>
      <c r="D28" s="174">
        <f>'каф ИНО'!D24</f>
        <v>0</v>
      </c>
      <c r="E28" s="174">
        <f>'каф ИНО'!E24</f>
        <v>0</v>
      </c>
      <c r="F28" s="175"/>
      <c r="G28" s="341"/>
      <c r="H28" s="342"/>
      <c r="I28" s="343"/>
      <c r="J28" s="344"/>
      <c r="K28" s="345"/>
      <c r="L28" s="346"/>
      <c r="M28" s="344"/>
      <c r="N28" s="347"/>
      <c r="O28" s="343"/>
      <c r="P28" s="342"/>
      <c r="Q28" s="341"/>
      <c r="R28" s="341"/>
      <c r="S28" s="175">
        <f t="shared" si="0"/>
        <v>0</v>
      </c>
      <c r="T28" s="175">
        <f t="shared" si="1"/>
        <v>0</v>
      </c>
      <c r="U28" s="339">
        <f t="shared" si="2"/>
        <v>0</v>
      </c>
    </row>
    <row r="29" spans="1:21" s="157" customFormat="1" x14ac:dyDescent="0.25">
      <c r="A29" s="340">
        <v>20</v>
      </c>
      <c r="B29" s="198">
        <f>'каф ИНО'!B25</f>
        <v>0</v>
      </c>
      <c r="C29" s="173">
        <f>'каф ИНО'!C25</f>
        <v>0</v>
      </c>
      <c r="D29" s="174">
        <f>'каф ИНО'!D25</f>
        <v>0</v>
      </c>
      <c r="E29" s="174">
        <f>'каф ИНО'!E25</f>
        <v>0</v>
      </c>
      <c r="F29" s="175"/>
      <c r="G29" s="341"/>
      <c r="H29" s="342"/>
      <c r="I29" s="343"/>
      <c r="J29" s="344"/>
      <c r="K29" s="345"/>
      <c r="L29" s="346"/>
      <c r="M29" s="344"/>
      <c r="N29" s="347"/>
      <c r="O29" s="343"/>
      <c r="P29" s="342"/>
      <c r="Q29" s="341"/>
      <c r="R29" s="341"/>
      <c r="S29" s="175">
        <f t="shared" si="0"/>
        <v>0</v>
      </c>
      <c r="T29" s="175">
        <f t="shared" si="1"/>
        <v>0</v>
      </c>
      <c r="U29" s="339">
        <f t="shared" si="2"/>
        <v>0</v>
      </c>
    </row>
    <row r="30" spans="1:21" s="157" customFormat="1" x14ac:dyDescent="0.25">
      <c r="A30" s="340">
        <v>21</v>
      </c>
      <c r="B30" s="198">
        <f>'каф ИНО'!B26</f>
        <v>0</v>
      </c>
      <c r="C30" s="173">
        <f>'каф ИНО'!C26</f>
        <v>0</v>
      </c>
      <c r="D30" s="174">
        <f>'каф ИНО'!D26</f>
        <v>0</v>
      </c>
      <c r="E30" s="174">
        <f>'каф ИНО'!E26</f>
        <v>0</v>
      </c>
      <c r="F30" s="175"/>
      <c r="G30" s="348"/>
      <c r="H30" s="349"/>
      <c r="I30" s="350"/>
      <c r="J30" s="351"/>
      <c r="K30" s="352"/>
      <c r="L30" s="353"/>
      <c r="M30" s="351"/>
      <c r="N30" s="354"/>
      <c r="O30" s="350"/>
      <c r="P30" s="349"/>
      <c r="Q30" s="348"/>
      <c r="R30" s="348"/>
      <c r="S30" s="175">
        <f t="shared" si="0"/>
        <v>0</v>
      </c>
      <c r="T30" s="175">
        <f t="shared" si="1"/>
        <v>0</v>
      </c>
      <c r="U30" s="339">
        <f t="shared" si="2"/>
        <v>0</v>
      </c>
    </row>
    <row r="31" spans="1:21" s="157" customFormat="1" x14ac:dyDescent="0.25">
      <c r="A31" s="340">
        <v>22</v>
      </c>
      <c r="B31" s="198">
        <f>'каф ИНО'!B27</f>
        <v>0</v>
      </c>
      <c r="C31" s="173">
        <f>'каф ИНО'!C27</f>
        <v>0</v>
      </c>
      <c r="D31" s="174">
        <f>'каф ИНО'!D27</f>
        <v>0</v>
      </c>
      <c r="E31" s="174">
        <f>'каф ИНО'!E27</f>
        <v>0</v>
      </c>
      <c r="F31" s="175"/>
      <c r="G31" s="341"/>
      <c r="H31" s="342"/>
      <c r="I31" s="343"/>
      <c r="J31" s="344"/>
      <c r="K31" s="345"/>
      <c r="L31" s="346"/>
      <c r="M31" s="344"/>
      <c r="N31" s="347"/>
      <c r="O31" s="343"/>
      <c r="P31" s="342"/>
      <c r="Q31" s="341"/>
      <c r="R31" s="341"/>
      <c r="S31" s="175">
        <f t="shared" si="0"/>
        <v>0</v>
      </c>
      <c r="T31" s="175">
        <f t="shared" si="1"/>
        <v>0</v>
      </c>
      <c r="U31" s="339">
        <f t="shared" si="2"/>
        <v>0</v>
      </c>
    </row>
    <row r="32" spans="1:21" s="157" customFormat="1" x14ac:dyDescent="0.25">
      <c r="A32" s="340">
        <v>23</v>
      </c>
      <c r="B32" s="198">
        <f>'каф ИНО'!B28</f>
        <v>0</v>
      </c>
      <c r="C32" s="173">
        <f>'каф ИНО'!C28</f>
        <v>0</v>
      </c>
      <c r="D32" s="174">
        <f>'каф ИНО'!D28</f>
        <v>0</v>
      </c>
      <c r="E32" s="174">
        <f>'каф ИНО'!E28</f>
        <v>0</v>
      </c>
      <c r="F32" s="175"/>
      <c r="G32" s="348"/>
      <c r="H32" s="349"/>
      <c r="I32" s="350"/>
      <c r="J32" s="351"/>
      <c r="K32" s="352"/>
      <c r="L32" s="353"/>
      <c r="M32" s="351"/>
      <c r="N32" s="354"/>
      <c r="O32" s="350"/>
      <c r="P32" s="349"/>
      <c r="Q32" s="348"/>
      <c r="R32" s="348"/>
      <c r="S32" s="175">
        <f t="shared" si="0"/>
        <v>0</v>
      </c>
      <c r="T32" s="175">
        <f t="shared" si="1"/>
        <v>0</v>
      </c>
      <c r="U32" s="339">
        <f t="shared" si="2"/>
        <v>0</v>
      </c>
    </row>
    <row r="33" spans="1:21" s="157" customFormat="1" x14ac:dyDescent="0.25">
      <c r="A33" s="340">
        <v>24</v>
      </c>
      <c r="B33" s="198">
        <f>'каф ИНО'!B29</f>
        <v>0</v>
      </c>
      <c r="C33" s="173">
        <f>'каф ИНО'!C29</f>
        <v>0</v>
      </c>
      <c r="D33" s="174">
        <f>'каф ИНО'!D29</f>
        <v>0</v>
      </c>
      <c r="E33" s="174">
        <f>'каф ИНО'!E29</f>
        <v>0</v>
      </c>
      <c r="F33" s="175"/>
      <c r="G33" s="341"/>
      <c r="H33" s="342"/>
      <c r="I33" s="343"/>
      <c r="J33" s="344"/>
      <c r="K33" s="345"/>
      <c r="L33" s="346"/>
      <c r="M33" s="344"/>
      <c r="N33" s="347"/>
      <c r="O33" s="343"/>
      <c r="P33" s="342"/>
      <c r="Q33" s="341"/>
      <c r="R33" s="341"/>
      <c r="S33" s="175">
        <f t="shared" si="0"/>
        <v>0</v>
      </c>
      <c r="T33" s="175">
        <f t="shared" si="1"/>
        <v>0</v>
      </c>
      <c r="U33" s="339">
        <f t="shared" si="2"/>
        <v>0</v>
      </c>
    </row>
    <row r="34" spans="1:21" s="157" customFormat="1" ht="15.75" thickBot="1" x14ac:dyDescent="0.3">
      <c r="A34" s="340">
        <v>25</v>
      </c>
      <c r="B34" s="198">
        <f>'каф ИНО'!B30</f>
        <v>0</v>
      </c>
      <c r="C34" s="173">
        <f>'каф ИНО'!C30</f>
        <v>0</v>
      </c>
      <c r="D34" s="174">
        <f>'каф ИНО'!D30</f>
        <v>0</v>
      </c>
      <c r="E34" s="174">
        <f>'каф ИНО'!E30</f>
        <v>0</v>
      </c>
      <c r="F34" s="175"/>
      <c r="G34" s="348"/>
      <c r="H34" s="349"/>
      <c r="I34" s="350"/>
      <c r="J34" s="351"/>
      <c r="K34" s="352"/>
      <c r="L34" s="353"/>
      <c r="M34" s="351"/>
      <c r="N34" s="354"/>
      <c r="O34" s="350"/>
      <c r="P34" s="349"/>
      <c r="Q34" s="348"/>
      <c r="R34" s="348"/>
      <c r="S34" s="175">
        <f t="shared" si="0"/>
        <v>0</v>
      </c>
      <c r="T34" s="175">
        <f t="shared" si="1"/>
        <v>0</v>
      </c>
      <c r="U34" s="339">
        <f t="shared" si="2"/>
        <v>0</v>
      </c>
    </row>
    <row r="35" spans="1:21" s="189" customFormat="1" thickBot="1" x14ac:dyDescent="0.25">
      <c r="A35" s="176"/>
      <c r="B35" s="266" t="s">
        <v>21</v>
      </c>
      <c r="C35" s="267"/>
      <c r="D35" s="267"/>
      <c r="E35" s="268"/>
      <c r="F35" s="177"/>
      <c r="G35" s="178">
        <f>SUM(G10:G34)</f>
        <v>0</v>
      </c>
      <c r="H35" s="179">
        <f t="shared" ref="H35:O35" si="3">SUM(H10:H34)</f>
        <v>0</v>
      </c>
      <c r="I35" s="180">
        <f t="shared" si="3"/>
        <v>0</v>
      </c>
      <c r="J35" s="181">
        <f>SUM(J10:J34)</f>
        <v>0</v>
      </c>
      <c r="K35" s="182">
        <f t="shared" si="3"/>
        <v>0</v>
      </c>
      <c r="L35" s="183">
        <f t="shared" si="3"/>
        <v>0</v>
      </c>
      <c r="M35" s="184">
        <f t="shared" si="3"/>
        <v>0</v>
      </c>
      <c r="N35" s="185">
        <f>SUM(N10:N34)</f>
        <v>0</v>
      </c>
      <c r="O35" s="180">
        <f t="shared" si="3"/>
        <v>0</v>
      </c>
      <c r="P35" s="179">
        <f t="shared" ref="P35:U35" si="4">SUM(P10:P34)</f>
        <v>0</v>
      </c>
      <c r="Q35" s="178">
        <f t="shared" si="4"/>
        <v>0</v>
      </c>
      <c r="R35" s="178">
        <f t="shared" si="4"/>
        <v>0</v>
      </c>
      <c r="S35" s="186">
        <f t="shared" si="4"/>
        <v>0</v>
      </c>
      <c r="T35" s="187">
        <f t="shared" si="4"/>
        <v>0</v>
      </c>
      <c r="U35" s="188">
        <f t="shared" si="4"/>
        <v>0</v>
      </c>
    </row>
    <row r="36" spans="1:21" x14ac:dyDescent="0.25">
      <c r="B36" s="190"/>
      <c r="C36" s="190"/>
      <c r="D36" s="191"/>
      <c r="E36" s="193"/>
      <c r="F36" s="193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</row>
    <row r="37" spans="1:21" x14ac:dyDescent="0.25">
      <c r="B37" s="190"/>
      <c r="C37" s="190"/>
      <c r="D37" s="191"/>
      <c r="E37" s="193"/>
      <c r="F37" s="193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</row>
    <row r="38" spans="1:21" x14ac:dyDescent="0.25">
      <c r="B38" s="190"/>
      <c r="C38" s="190"/>
      <c r="D38" s="191"/>
      <c r="E38" s="193"/>
      <c r="F38" s="193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</row>
    <row r="39" spans="1:21" x14ac:dyDescent="0.25">
      <c r="B39" s="190"/>
      <c r="C39" s="190"/>
      <c r="D39" s="191"/>
      <c r="E39" s="193"/>
      <c r="F39" s="193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</row>
    <row r="40" spans="1:21" x14ac:dyDescent="0.25">
      <c r="B40" s="190"/>
      <c r="C40" s="190"/>
      <c r="D40" s="191"/>
      <c r="E40" s="193"/>
      <c r="F40" s="193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</row>
    <row r="41" spans="1:21" x14ac:dyDescent="0.25">
      <c r="B41" s="190"/>
      <c r="C41" s="190"/>
      <c r="D41" s="191"/>
      <c r="E41" s="193"/>
      <c r="F41" s="193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</row>
    <row r="42" spans="1:21" x14ac:dyDescent="0.25">
      <c r="B42" s="190"/>
      <c r="C42" s="190"/>
      <c r="D42" s="191"/>
      <c r="E42" s="193"/>
      <c r="F42" s="193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</row>
    <row r="43" spans="1:21" x14ac:dyDescent="0.25">
      <c r="B43" s="190"/>
      <c r="C43" s="190"/>
      <c r="D43" s="191"/>
      <c r="E43" s="193"/>
      <c r="F43" s="193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</row>
    <row r="44" spans="1:21" x14ac:dyDescent="0.25">
      <c r="B44" s="190"/>
      <c r="C44" s="190"/>
      <c r="D44" s="191"/>
      <c r="E44" s="193"/>
      <c r="F44" s="193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</row>
    <row r="45" spans="1:21" x14ac:dyDescent="0.25">
      <c r="B45" s="190"/>
      <c r="C45" s="190"/>
      <c r="D45" s="191"/>
      <c r="E45" s="193"/>
      <c r="F45" s="193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</row>
    <row r="46" spans="1:21" x14ac:dyDescent="0.25">
      <c r="B46" s="190"/>
      <c r="C46" s="190"/>
      <c r="D46" s="191"/>
      <c r="E46" s="193"/>
      <c r="F46" s="193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</row>
    <row r="47" spans="1:21" x14ac:dyDescent="0.25">
      <c r="B47" s="190"/>
      <c r="C47" s="190"/>
      <c r="D47" s="191"/>
      <c r="E47" s="193"/>
      <c r="F47" s="193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</row>
    <row r="48" spans="1:21" x14ac:dyDescent="0.25">
      <c r="B48" s="190"/>
      <c r="C48" s="190"/>
      <c r="D48" s="191"/>
      <c r="E48" s="193"/>
      <c r="F48" s="193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</row>
    <row r="49" spans="2:21" x14ac:dyDescent="0.25">
      <c r="B49" s="190"/>
      <c r="C49" s="190"/>
      <c r="D49" s="191"/>
      <c r="E49" s="193"/>
      <c r="F49" s="193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</row>
    <row r="50" spans="2:21" x14ac:dyDescent="0.25">
      <c r="B50" s="190"/>
      <c r="C50" s="190"/>
      <c r="D50" s="191"/>
      <c r="E50" s="193"/>
      <c r="F50" s="193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</row>
    <row r="51" spans="2:21" x14ac:dyDescent="0.25">
      <c r="B51" s="190"/>
      <c r="C51" s="190"/>
      <c r="D51" s="191"/>
      <c r="E51" s="193"/>
      <c r="F51" s="193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</row>
    <row r="52" spans="2:21" x14ac:dyDescent="0.25">
      <c r="B52" s="190"/>
      <c r="C52" s="190"/>
      <c r="D52" s="191"/>
      <c r="E52" s="193"/>
      <c r="F52" s="193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</row>
    <row r="53" spans="2:21" x14ac:dyDescent="0.25">
      <c r="B53" s="190"/>
      <c r="C53" s="190"/>
      <c r="D53" s="191"/>
      <c r="E53" s="193"/>
      <c r="F53" s="193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</row>
    <row r="54" spans="2:21" x14ac:dyDescent="0.25">
      <c r="B54" s="190"/>
      <c r="C54" s="190"/>
      <c r="D54" s="191"/>
      <c r="E54" s="193"/>
      <c r="F54" s="193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</row>
    <row r="55" spans="2:21" x14ac:dyDescent="0.25">
      <c r="B55" s="190"/>
      <c r="C55" s="190"/>
      <c r="D55" s="191"/>
      <c r="E55" s="193"/>
      <c r="F55" s="193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</row>
  </sheetData>
  <sheetProtection password="C0C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8">
    <mergeCell ref="D2:R2"/>
    <mergeCell ref="D3:N3"/>
    <mergeCell ref="D4:N4"/>
    <mergeCell ref="D5:N5"/>
    <mergeCell ref="H6:I6"/>
    <mergeCell ref="B35:E35"/>
    <mergeCell ref="F8:F9"/>
    <mergeCell ref="G8:K8"/>
    <mergeCell ref="L8:R8"/>
    <mergeCell ref="S8:S9"/>
    <mergeCell ref="T8:T9"/>
    <mergeCell ref="U8:U9"/>
    <mergeCell ref="F6:G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о нет, так нельзя!_x000a_" prompt="выбрать из списка">
          <x14:formula1>
            <xm:f>раскрыв.списки!$B$18:$B$52</xm:f>
          </x14:formula1>
          <xm:sqref>D3:N3</xm:sqref>
        </x14:dataValidation>
        <x14:dataValidation type="list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7" tint="0.39997558519241921"/>
  </sheetPr>
  <dimension ref="A2:U55"/>
  <sheetViews>
    <sheetView showZeros="0" zoomScale="70" zoomScaleNormal="70" workbookViewId="0">
      <selection activeCell="A10" sqref="A10:XFD34"/>
    </sheetView>
  </sheetViews>
  <sheetFormatPr defaultRowHeight="15" x14ac:dyDescent="0.25"/>
  <cols>
    <col min="1" max="1" width="5.5703125" style="86" customWidth="1"/>
    <col min="2" max="2" width="17.28515625" style="67" customWidth="1"/>
    <col min="3" max="3" width="20" style="67" customWidth="1"/>
    <col min="4" max="4" width="17.5703125" style="78" customWidth="1"/>
    <col min="5" max="5" width="9.140625" style="71"/>
    <col min="6" max="6" width="24.7109375" style="71" customWidth="1"/>
    <col min="7" max="9" width="9.140625" style="86"/>
    <col min="10" max="10" width="8.710937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B2" s="60"/>
      <c r="C2" s="60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/>
      <c r="P4"/>
      <c r="Q4"/>
      <c r="R4"/>
      <c r="S4"/>
      <c r="T4"/>
      <c r="U4"/>
    </row>
    <row r="5" spans="1:21" s="94" customFormat="1" ht="30.75" customHeight="1" x14ac:dyDescent="0.3">
      <c r="A5" s="87"/>
      <c r="B5" s="95"/>
      <c r="C5" s="95"/>
      <c r="D5" s="246" t="s">
        <v>72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21" ht="24.75" customHeight="1" x14ac:dyDescent="0.25">
      <c r="E6" s="97"/>
      <c r="F6" s="286" t="str">
        <f>'каф ИНО'!I2</f>
        <v>2024/2025</v>
      </c>
      <c r="G6" s="286"/>
      <c r="H6" s="287" t="str">
        <f>'каф ИНО'!H2</f>
        <v>учебный год</v>
      </c>
      <c r="I6" s="287"/>
      <c r="J6" s="96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80" t="s">
        <v>58</v>
      </c>
      <c r="C8" s="282" t="s">
        <v>59</v>
      </c>
      <c r="D8" s="223" t="s">
        <v>64</v>
      </c>
      <c r="E8" s="28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91" t="s">
        <v>34</v>
      </c>
      <c r="M8" s="292"/>
      <c r="N8" s="292"/>
      <c r="O8" s="292"/>
      <c r="P8" s="292"/>
      <c r="Q8" s="292"/>
      <c r="R8" s="293"/>
      <c r="S8" s="215" t="s">
        <v>35</v>
      </c>
      <c r="T8" s="209" t="s">
        <v>36</v>
      </c>
      <c r="U8" s="204" t="s">
        <v>13</v>
      </c>
    </row>
    <row r="9" spans="1:21" ht="27.75" customHeight="1" thickBot="1" x14ac:dyDescent="0.3">
      <c r="A9" s="210"/>
      <c r="B9" s="281"/>
      <c r="C9" s="283"/>
      <c r="D9" s="224"/>
      <c r="E9" s="28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197">
        <f>'каф ИНО'!B6</f>
        <v>0</v>
      </c>
      <c r="C10" s="76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197">
        <f>'каф ИНО'!B7</f>
        <v>0</v>
      </c>
      <c r="C11" s="76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68">
        <f t="shared" ref="S11:S33" si="0">SUM(G11:K11)</f>
        <v>0</v>
      </c>
      <c r="T11" s="68">
        <f t="shared" ref="T11:T33" si="1">SUM(L11:R11)</f>
        <v>0</v>
      </c>
      <c r="U11" s="355">
        <f t="shared" ref="U11:U33" si="2">SUM(S11:T11)</f>
        <v>0</v>
      </c>
    </row>
    <row r="12" spans="1:21" s="67" customFormat="1" x14ac:dyDescent="0.25">
      <c r="A12" s="316">
        <v>3</v>
      </c>
      <c r="B12" s="197">
        <f>'каф ИНО'!B8</f>
        <v>0</v>
      </c>
      <c r="C12" s="76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68">
        <f t="shared" si="0"/>
        <v>0</v>
      </c>
      <c r="T12" s="68">
        <f t="shared" si="1"/>
        <v>0</v>
      </c>
      <c r="U12" s="355">
        <f t="shared" si="2"/>
        <v>0</v>
      </c>
    </row>
    <row r="13" spans="1:21" s="67" customFormat="1" x14ac:dyDescent="0.25">
      <c r="A13" s="316">
        <v>4</v>
      </c>
      <c r="B13" s="197">
        <f>'каф ИНО'!B9</f>
        <v>0</v>
      </c>
      <c r="C13" s="76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68">
        <f t="shared" si="0"/>
        <v>0</v>
      </c>
      <c r="T13" s="68">
        <f t="shared" si="1"/>
        <v>0</v>
      </c>
      <c r="U13" s="355">
        <f t="shared" si="2"/>
        <v>0</v>
      </c>
    </row>
    <row r="14" spans="1:21" s="67" customFormat="1" x14ac:dyDescent="0.25">
      <c r="A14" s="316">
        <v>5</v>
      </c>
      <c r="B14" s="197">
        <f>'каф ИНО'!B10</f>
        <v>0</v>
      </c>
      <c r="C14" s="76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68">
        <f t="shared" si="0"/>
        <v>0</v>
      </c>
      <c r="T14" s="68">
        <f t="shared" si="1"/>
        <v>0</v>
      </c>
      <c r="U14" s="355">
        <f t="shared" si="2"/>
        <v>0</v>
      </c>
    </row>
    <row r="15" spans="1:21" s="67" customFormat="1" x14ac:dyDescent="0.25">
      <c r="A15" s="316">
        <v>6</v>
      </c>
      <c r="B15" s="197">
        <f>'каф ИНО'!B11</f>
        <v>0</v>
      </c>
      <c r="C15" s="76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68">
        <f t="shared" si="0"/>
        <v>0</v>
      </c>
      <c r="T15" s="68">
        <f t="shared" si="1"/>
        <v>0</v>
      </c>
      <c r="U15" s="355">
        <f t="shared" si="2"/>
        <v>0</v>
      </c>
    </row>
    <row r="16" spans="1:21" s="67" customFormat="1" x14ac:dyDescent="0.25">
      <c r="A16" s="316">
        <v>7</v>
      </c>
      <c r="B16" s="197">
        <f>'каф ИНО'!B12</f>
        <v>0</v>
      </c>
      <c r="C16" s="76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69">
        <f t="shared" si="0"/>
        <v>0</v>
      </c>
      <c r="T16" s="69">
        <f>SUM(L16:R16)</f>
        <v>0</v>
      </c>
      <c r="U16" s="356">
        <f t="shared" si="2"/>
        <v>0</v>
      </c>
    </row>
    <row r="17" spans="1:21" s="67" customFormat="1" x14ac:dyDescent="0.25">
      <c r="A17" s="316">
        <v>8</v>
      </c>
      <c r="B17" s="197">
        <f>'каф ИНО'!B13</f>
        <v>0</v>
      </c>
      <c r="C17" s="76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68">
        <f t="shared" si="0"/>
        <v>0</v>
      </c>
      <c r="T17" s="68">
        <f t="shared" ref="T17:T20" si="3">SUM(L17:R17)</f>
        <v>0</v>
      </c>
      <c r="U17" s="355">
        <f t="shared" si="2"/>
        <v>0</v>
      </c>
    </row>
    <row r="18" spans="1:21" s="67" customFormat="1" x14ac:dyDescent="0.25">
      <c r="A18" s="316">
        <v>9</v>
      </c>
      <c r="B18" s="197">
        <f>'каф ИНО'!B14</f>
        <v>0</v>
      </c>
      <c r="C18" s="76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68">
        <f t="shared" si="0"/>
        <v>0</v>
      </c>
      <c r="T18" s="68">
        <f t="shared" si="3"/>
        <v>0</v>
      </c>
      <c r="U18" s="355">
        <f t="shared" si="2"/>
        <v>0</v>
      </c>
    </row>
    <row r="19" spans="1:21" s="67" customFormat="1" x14ac:dyDescent="0.25">
      <c r="A19" s="316">
        <v>10</v>
      </c>
      <c r="B19" s="197">
        <f>'каф ИНО'!B15</f>
        <v>0</v>
      </c>
      <c r="C19" s="76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68">
        <f t="shared" si="0"/>
        <v>0</v>
      </c>
      <c r="T19" s="68">
        <f t="shared" si="3"/>
        <v>0</v>
      </c>
      <c r="U19" s="355">
        <f t="shared" si="2"/>
        <v>0</v>
      </c>
    </row>
    <row r="20" spans="1:21" s="67" customFormat="1" x14ac:dyDescent="0.25">
      <c r="A20" s="316">
        <v>11</v>
      </c>
      <c r="B20" s="197">
        <f>'каф ИНО'!B16</f>
        <v>0</v>
      </c>
      <c r="C20" s="76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68">
        <f t="shared" si="0"/>
        <v>0</v>
      </c>
      <c r="T20" s="68">
        <f t="shared" si="3"/>
        <v>0</v>
      </c>
      <c r="U20" s="355">
        <f t="shared" si="2"/>
        <v>0</v>
      </c>
    </row>
    <row r="21" spans="1:21" s="67" customFormat="1" x14ac:dyDescent="0.25">
      <c r="A21" s="316">
        <v>12</v>
      </c>
      <c r="B21" s="197">
        <f>'каф ИНО'!B17</f>
        <v>0</v>
      </c>
      <c r="C21" s="76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68">
        <f t="shared" si="0"/>
        <v>0</v>
      </c>
      <c r="T21" s="68">
        <f t="shared" si="1"/>
        <v>0</v>
      </c>
      <c r="U21" s="355">
        <f t="shared" si="2"/>
        <v>0</v>
      </c>
    </row>
    <row r="22" spans="1:21" s="67" customFormat="1" x14ac:dyDescent="0.25">
      <c r="A22" s="316">
        <v>13</v>
      </c>
      <c r="B22" s="197">
        <f>'каф ИНО'!B18</f>
        <v>0</v>
      </c>
      <c r="C22" s="76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68">
        <f t="shared" si="0"/>
        <v>0</v>
      </c>
      <c r="T22" s="68">
        <f t="shared" si="1"/>
        <v>0</v>
      </c>
      <c r="U22" s="355">
        <f t="shared" si="2"/>
        <v>0</v>
      </c>
    </row>
    <row r="23" spans="1:21" s="67" customFormat="1" x14ac:dyDescent="0.25">
      <c r="A23" s="316">
        <v>14</v>
      </c>
      <c r="B23" s="197">
        <f>'каф ИНО'!B19</f>
        <v>0</v>
      </c>
      <c r="C23" s="76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68">
        <f t="shared" si="0"/>
        <v>0</v>
      </c>
      <c r="T23" s="68">
        <f t="shared" si="1"/>
        <v>0</v>
      </c>
      <c r="U23" s="355">
        <f t="shared" si="2"/>
        <v>0</v>
      </c>
    </row>
    <row r="24" spans="1:21" s="67" customFormat="1" x14ac:dyDescent="0.25">
      <c r="A24" s="316">
        <v>15</v>
      </c>
      <c r="B24" s="197">
        <f>'каф ИНО'!B20</f>
        <v>0</v>
      </c>
      <c r="C24" s="76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69">
        <f t="shared" si="0"/>
        <v>0</v>
      </c>
      <c r="T24" s="69">
        <f>SUM(L24:R24)</f>
        <v>0</v>
      </c>
      <c r="U24" s="356">
        <f t="shared" si="2"/>
        <v>0</v>
      </c>
    </row>
    <row r="25" spans="1:21" s="67" customFormat="1" x14ac:dyDescent="0.25">
      <c r="A25" s="316">
        <v>16</v>
      </c>
      <c r="B25" s="197">
        <f>'каф ИНО'!B21</f>
        <v>0</v>
      </c>
      <c r="C25" s="76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68">
        <f t="shared" si="0"/>
        <v>0</v>
      </c>
      <c r="T25" s="68">
        <f t="shared" si="1"/>
        <v>0</v>
      </c>
      <c r="U25" s="355">
        <f t="shared" si="2"/>
        <v>0</v>
      </c>
    </row>
    <row r="26" spans="1:21" s="67" customFormat="1" x14ac:dyDescent="0.25">
      <c r="A26" s="316">
        <v>17</v>
      </c>
      <c r="B26" s="197">
        <f>'каф ИНО'!B22</f>
        <v>0</v>
      </c>
      <c r="C26" s="76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69">
        <f t="shared" si="0"/>
        <v>0</v>
      </c>
      <c r="T26" s="69">
        <f>SUM(L26:R26)</f>
        <v>0</v>
      </c>
      <c r="U26" s="356">
        <f t="shared" si="2"/>
        <v>0</v>
      </c>
    </row>
    <row r="27" spans="1:21" s="67" customFormat="1" x14ac:dyDescent="0.25">
      <c r="A27" s="316">
        <v>18</v>
      </c>
      <c r="B27" s="197">
        <f>'каф ИНО'!B23</f>
        <v>0</v>
      </c>
      <c r="C27" s="76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68">
        <f t="shared" si="0"/>
        <v>0</v>
      </c>
      <c r="T27" s="68">
        <f t="shared" ref="T27:T29" si="4">SUM(L27:R27)</f>
        <v>0</v>
      </c>
      <c r="U27" s="355">
        <f t="shared" si="2"/>
        <v>0</v>
      </c>
    </row>
    <row r="28" spans="1:21" s="67" customFormat="1" x14ac:dyDescent="0.25">
      <c r="A28" s="316">
        <v>19</v>
      </c>
      <c r="B28" s="197">
        <f>'каф ИНО'!B24</f>
        <v>0</v>
      </c>
      <c r="C28" s="76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68">
        <f>SUM(G28:K28)</f>
        <v>0</v>
      </c>
      <c r="T28" s="68">
        <f t="shared" si="4"/>
        <v>0</v>
      </c>
      <c r="U28" s="355">
        <f t="shared" si="2"/>
        <v>0</v>
      </c>
    </row>
    <row r="29" spans="1:21" s="67" customFormat="1" x14ac:dyDescent="0.25">
      <c r="A29" s="316">
        <v>20</v>
      </c>
      <c r="B29" s="197">
        <f>'каф ИНО'!B25</f>
        <v>0</v>
      </c>
      <c r="C29" s="76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68">
        <f t="shared" si="0"/>
        <v>0</v>
      </c>
      <c r="T29" s="68">
        <f t="shared" si="4"/>
        <v>0</v>
      </c>
      <c r="U29" s="355">
        <f>SUM(S29:T29)</f>
        <v>0</v>
      </c>
    </row>
    <row r="30" spans="1:21" s="67" customFormat="1" x14ac:dyDescent="0.25">
      <c r="A30" s="316">
        <v>21</v>
      </c>
      <c r="B30" s="197">
        <f>'каф ИНО'!B26</f>
        <v>0</v>
      </c>
      <c r="C30" s="76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69">
        <f t="shared" si="0"/>
        <v>0</v>
      </c>
      <c r="T30" s="69">
        <f>SUM(L30:R30)</f>
        <v>0</v>
      </c>
      <c r="U30" s="356">
        <f>SUM(S30:T30)</f>
        <v>0</v>
      </c>
    </row>
    <row r="31" spans="1:21" s="67" customFormat="1" x14ac:dyDescent="0.25">
      <c r="A31" s="316">
        <v>22</v>
      </c>
      <c r="B31" s="197">
        <f>'каф ИНО'!B27</f>
        <v>0</v>
      </c>
      <c r="C31" s="76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68">
        <f t="shared" si="0"/>
        <v>0</v>
      </c>
      <c r="T31" s="68">
        <f t="shared" ref="T31" si="5">SUM(L31:R31)</f>
        <v>0</v>
      </c>
      <c r="U31" s="355">
        <f t="shared" ref="U31" si="6">SUM(S31:T31)</f>
        <v>0</v>
      </c>
    </row>
    <row r="32" spans="1:21" s="67" customFormat="1" x14ac:dyDescent="0.25">
      <c r="A32" s="316">
        <v>23</v>
      </c>
      <c r="B32" s="197">
        <f>'каф ИНО'!B28</f>
        <v>0</v>
      </c>
      <c r="C32" s="76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69">
        <f t="shared" si="0"/>
        <v>0</v>
      </c>
      <c r="T32" s="69">
        <f>SUM(L32:R32)</f>
        <v>0</v>
      </c>
      <c r="U32" s="356">
        <f t="shared" si="2"/>
        <v>0</v>
      </c>
    </row>
    <row r="33" spans="1:21" s="67" customFormat="1" x14ac:dyDescent="0.25">
      <c r="A33" s="316">
        <v>24</v>
      </c>
      <c r="B33" s="197">
        <f>'каф ИНО'!B29</f>
        <v>0</v>
      </c>
      <c r="C33" s="76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68">
        <f t="shared" si="0"/>
        <v>0</v>
      </c>
      <c r="T33" s="68">
        <f t="shared" si="1"/>
        <v>0</v>
      </c>
      <c r="U33" s="355">
        <f t="shared" si="2"/>
        <v>0</v>
      </c>
    </row>
    <row r="34" spans="1:21" s="67" customFormat="1" ht="15.75" thickBot="1" x14ac:dyDescent="0.3">
      <c r="A34" s="316">
        <v>25</v>
      </c>
      <c r="B34" s="197">
        <f>'каф ИНО'!B30</f>
        <v>0</v>
      </c>
      <c r="C34" s="76">
        <f>'каф ИНО'!C30</f>
        <v>0</v>
      </c>
      <c r="D34" s="79">
        <f>'каф ИНО'!D30</f>
        <v>0</v>
      </c>
      <c r="E34" s="203">
        <f>'каф ИНО'!E30</f>
        <v>0</v>
      </c>
      <c r="F34" s="200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69">
        <f>SUM(G34:K34)</f>
        <v>0</v>
      </c>
      <c r="T34" s="69">
        <f>SUM(L34:R34)</f>
        <v>0</v>
      </c>
      <c r="U34" s="356">
        <f>SUM(S34:T34)</f>
        <v>0</v>
      </c>
    </row>
    <row r="35" spans="1:21" s="21" customFormat="1" ht="15.75" thickBot="1" x14ac:dyDescent="0.3">
      <c r="A35" s="58"/>
      <c r="B35" s="288" t="s">
        <v>21</v>
      </c>
      <c r="C35" s="289"/>
      <c r="D35" s="289"/>
      <c r="E35" s="290"/>
      <c r="F35" s="73"/>
      <c r="G35" s="43">
        <f>SUM(G10:G34)</f>
        <v>0</v>
      </c>
      <c r="H35" s="44">
        <f t="shared" ref="H35:O35" si="7">SUM(H10:H34)</f>
        <v>0</v>
      </c>
      <c r="I35" s="45">
        <f t="shared" si="7"/>
        <v>0</v>
      </c>
      <c r="J35" s="46">
        <f>SUM(J10:J34)</f>
        <v>0</v>
      </c>
      <c r="K35" s="47">
        <f t="shared" si="7"/>
        <v>0</v>
      </c>
      <c r="L35" s="48">
        <f t="shared" si="7"/>
        <v>0</v>
      </c>
      <c r="M35" s="49">
        <f t="shared" si="7"/>
        <v>0</v>
      </c>
      <c r="N35" s="50">
        <f>SUM(N10:N34)</f>
        <v>0</v>
      </c>
      <c r="O35" s="45">
        <f t="shared" si="7"/>
        <v>0</v>
      </c>
      <c r="P35" s="44">
        <f t="shared" ref="P35:U35" si="8">SUM(P10:P34)</f>
        <v>0</v>
      </c>
      <c r="Q35" s="43">
        <f t="shared" si="8"/>
        <v>0</v>
      </c>
      <c r="R35" s="119">
        <f t="shared" si="8"/>
        <v>0</v>
      </c>
      <c r="S35" s="90">
        <f t="shared" si="8"/>
        <v>0</v>
      </c>
      <c r="T35" s="51">
        <f t="shared" si="8"/>
        <v>0</v>
      </c>
      <c r="U35" s="91">
        <f t="shared" si="8"/>
        <v>0</v>
      </c>
    </row>
    <row r="36" spans="1:21" x14ac:dyDescent="0.25">
      <c r="B36" s="77"/>
      <c r="C36" s="77"/>
      <c r="D36" s="80"/>
      <c r="E36" s="70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77"/>
      <c r="C37" s="77"/>
      <c r="D37" s="80"/>
      <c r="E37" s="70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77"/>
      <c r="C38" s="77"/>
      <c r="D38" s="80"/>
      <c r="E38" s="70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77"/>
      <c r="C39" s="77"/>
      <c r="D39" s="80"/>
      <c r="E39" s="70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77"/>
      <c r="C40" s="77"/>
      <c r="D40" s="80"/>
      <c r="E40" s="70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77"/>
      <c r="C41" s="77"/>
      <c r="D41" s="80"/>
      <c r="E41" s="70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77"/>
      <c r="C42" s="77"/>
      <c r="D42" s="80"/>
      <c r="E42" s="70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77"/>
      <c r="C43" s="77"/>
      <c r="D43" s="80"/>
      <c r="E43" s="70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77"/>
      <c r="C44" s="77"/>
      <c r="D44" s="80"/>
      <c r="E44" s="70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77"/>
      <c r="C45" s="77"/>
      <c r="D45" s="80"/>
      <c r="E45" s="70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77"/>
      <c r="C46" s="77"/>
      <c r="D46" s="80"/>
      <c r="E46" s="70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77"/>
      <c r="C47" s="77"/>
      <c r="D47" s="80"/>
      <c r="E47" s="70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77"/>
      <c r="C48" s="77"/>
      <c r="D48" s="80"/>
      <c r="E48" s="70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77"/>
      <c r="C49" s="77"/>
      <c r="D49" s="80"/>
      <c r="E49" s="70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77"/>
      <c r="C50" s="77"/>
      <c r="D50" s="80"/>
      <c r="E50" s="70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77"/>
      <c r="C51" s="77"/>
      <c r="D51" s="80"/>
      <c r="E51" s="70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77"/>
      <c r="C52" s="77"/>
      <c r="D52" s="80"/>
      <c r="E52" s="70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77"/>
      <c r="C53" s="77"/>
      <c r="D53" s="80"/>
      <c r="E53" s="70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77"/>
      <c r="C54" s="77"/>
      <c r="D54" s="80"/>
      <c r="E54" s="70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77"/>
      <c r="C55" s="77"/>
      <c r="D55" s="80"/>
      <c r="E55" s="70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F10:F34" name="Диапазон3"/>
    <protectedRange sqref="F34:R34 G10:R33" name="Диапазон1"/>
    <protectedRange sqref="A3:XFD3" name="Диапазон2"/>
  </protectedRanges>
  <mergeCells count="18">
    <mergeCell ref="B35:E35"/>
    <mergeCell ref="F8:F9"/>
    <mergeCell ref="G8:K8"/>
    <mergeCell ref="S8:S9"/>
    <mergeCell ref="L8:R8"/>
    <mergeCell ref="T8:T9"/>
    <mergeCell ref="U8:U9"/>
    <mergeCell ref="D2:R2"/>
    <mergeCell ref="D5:N5"/>
    <mergeCell ref="D3:N3"/>
    <mergeCell ref="D4:N4"/>
    <mergeCell ref="F6:G6"/>
    <mergeCell ref="H6:I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xWindow="707" yWindow="215" count="2">
        <x14:dataValidation type="list" allowBlank="1" showInputMessage="1" showErrorMessage="1" error="O_O_x000a_NO!" prompt="выбери меня!">
          <x14:formula1>
            <xm:f>раскрыв.списки!$B$18:$B$52</xm:f>
          </x14:formula1>
          <xm:sqref>D3:N3</xm:sqref>
        </x14:dataValidation>
        <x14:dataValidation type="list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7" tint="0.39997558519241921"/>
  </sheetPr>
  <dimension ref="A2:U55"/>
  <sheetViews>
    <sheetView showZeros="0" topLeftCell="A3" zoomScale="70" zoomScaleNormal="70" workbookViewId="0">
      <selection activeCell="A10" sqref="A10:XFD34"/>
    </sheetView>
  </sheetViews>
  <sheetFormatPr defaultRowHeight="15" x14ac:dyDescent="0.25"/>
  <cols>
    <col min="1" max="1" width="5.5703125" style="86" customWidth="1"/>
    <col min="2" max="2" width="20" customWidth="1"/>
    <col min="3" max="3" width="19.7109375" bestFit="1" customWidth="1"/>
    <col min="4" max="4" width="14.7109375" style="1" customWidth="1"/>
    <col min="5" max="5" width="9.140625" style="86"/>
    <col min="6" max="6" width="26.85546875" style="71" customWidth="1"/>
    <col min="7" max="9" width="9.140625" style="86"/>
    <col min="10" max="10" width="8.570312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73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21" ht="24.75" customHeight="1" x14ac:dyDescent="0.25">
      <c r="C6" s="67"/>
      <c r="E6" s="97"/>
      <c r="F6" s="286" t="str">
        <f>'каф ИНО'!I2</f>
        <v>2024/2025</v>
      </c>
      <c r="G6" s="286"/>
      <c r="H6" s="249" t="str">
        <f>'каф ИНО'!H2</f>
        <v>учебный год</v>
      </c>
      <c r="I6" s="249"/>
      <c r="J6" s="102"/>
      <c r="K6" s="102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33</v>
      </c>
      <c r="U8" s="204" t="s">
        <v>13</v>
      </c>
    </row>
    <row r="9" spans="1:21" ht="31.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197">
        <f>'каф ИНО'!B6</f>
        <v>0</v>
      </c>
      <c r="C10" s="79">
        <f>'каф ИНО'!C6</f>
        <v>0</v>
      </c>
      <c r="D10" s="79">
        <f>'каф ИНО'!D6</f>
        <v>0</v>
      </c>
      <c r="E10" s="79">
        <f>'каф ИНО'!E6</f>
        <v>0</v>
      </c>
      <c r="F10" s="79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197">
        <f>'каф ИНО'!B7</f>
        <v>0</v>
      </c>
      <c r="C11" s="79">
        <f>'каф ИНО'!C7</f>
        <v>0</v>
      </c>
      <c r="D11" s="79">
        <f>'каф ИНО'!D7</f>
        <v>0</v>
      </c>
      <c r="E11" s="79">
        <f>'каф ИНО'!E7</f>
        <v>0</v>
      </c>
      <c r="F11" s="79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203">
        <f t="shared" ref="S11:S34" si="0">SUM(G11:K11)</f>
        <v>0</v>
      </c>
      <c r="T11" s="203">
        <f t="shared" ref="T11:T34" si="1">SUM(L11:R11)</f>
        <v>0</v>
      </c>
      <c r="U11" s="315">
        <f t="shared" ref="U11:U34" si="2">SUM(S11:T11)</f>
        <v>0</v>
      </c>
    </row>
    <row r="12" spans="1:21" s="67" customFormat="1" x14ac:dyDescent="0.25">
      <c r="A12" s="316">
        <v>3</v>
      </c>
      <c r="B12" s="197">
        <f>'каф ИНО'!B8</f>
        <v>0</v>
      </c>
      <c r="C12" s="79">
        <f>'каф ИНО'!C8</f>
        <v>0</v>
      </c>
      <c r="D12" s="79">
        <f>'каф ИНО'!D8</f>
        <v>0</v>
      </c>
      <c r="E12" s="79">
        <f>'каф ИНО'!E8</f>
        <v>0</v>
      </c>
      <c r="F12" s="79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203">
        <f t="shared" si="0"/>
        <v>0</v>
      </c>
      <c r="T12" s="203">
        <f t="shared" si="1"/>
        <v>0</v>
      </c>
      <c r="U12" s="315">
        <f t="shared" si="2"/>
        <v>0</v>
      </c>
    </row>
    <row r="13" spans="1:21" s="67" customFormat="1" x14ac:dyDescent="0.25">
      <c r="A13" s="316">
        <v>4</v>
      </c>
      <c r="B13" s="197">
        <f>'каф ИНО'!B9</f>
        <v>0</v>
      </c>
      <c r="C13" s="79">
        <f>'каф ИНО'!C9</f>
        <v>0</v>
      </c>
      <c r="D13" s="79">
        <f>'каф ИНО'!D9</f>
        <v>0</v>
      </c>
      <c r="E13" s="79">
        <f>'каф ИНО'!E9</f>
        <v>0</v>
      </c>
      <c r="F13" s="79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203">
        <f t="shared" si="0"/>
        <v>0</v>
      </c>
      <c r="T13" s="203">
        <f t="shared" si="1"/>
        <v>0</v>
      </c>
      <c r="U13" s="315">
        <f t="shared" si="2"/>
        <v>0</v>
      </c>
    </row>
    <row r="14" spans="1:21" s="67" customFormat="1" x14ac:dyDescent="0.25">
      <c r="A14" s="316">
        <v>5</v>
      </c>
      <c r="B14" s="197">
        <f>'каф ИНО'!B10</f>
        <v>0</v>
      </c>
      <c r="C14" s="79">
        <f>'каф ИНО'!C10</f>
        <v>0</v>
      </c>
      <c r="D14" s="79">
        <f>'каф ИНО'!D10</f>
        <v>0</v>
      </c>
      <c r="E14" s="79">
        <f>'каф ИНО'!E10</f>
        <v>0</v>
      </c>
      <c r="F14" s="79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203">
        <f t="shared" si="0"/>
        <v>0</v>
      </c>
      <c r="T14" s="203">
        <f t="shared" si="1"/>
        <v>0</v>
      </c>
      <c r="U14" s="315">
        <f t="shared" si="2"/>
        <v>0</v>
      </c>
    </row>
    <row r="15" spans="1:21" s="67" customFormat="1" x14ac:dyDescent="0.25">
      <c r="A15" s="316">
        <v>6</v>
      </c>
      <c r="B15" s="197">
        <f>'каф ИНО'!B11</f>
        <v>0</v>
      </c>
      <c r="C15" s="79">
        <f>'каф ИНО'!C11</f>
        <v>0</v>
      </c>
      <c r="D15" s="79">
        <f>'каф ИНО'!D11</f>
        <v>0</v>
      </c>
      <c r="E15" s="79">
        <f>'каф ИНО'!E11</f>
        <v>0</v>
      </c>
      <c r="F15" s="79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203">
        <f t="shared" si="0"/>
        <v>0</v>
      </c>
      <c r="T15" s="203">
        <f t="shared" si="1"/>
        <v>0</v>
      </c>
      <c r="U15" s="315">
        <f t="shared" si="2"/>
        <v>0</v>
      </c>
    </row>
    <row r="16" spans="1:21" s="67" customFormat="1" x14ac:dyDescent="0.25">
      <c r="A16" s="316">
        <v>7</v>
      </c>
      <c r="B16" s="197">
        <f>'каф ИНО'!B12</f>
        <v>0</v>
      </c>
      <c r="C16" s="79">
        <f>'каф ИНО'!C12</f>
        <v>0</v>
      </c>
      <c r="D16" s="79">
        <f>'каф ИНО'!D12</f>
        <v>0</v>
      </c>
      <c r="E16" s="79">
        <f>'каф ИНО'!E12</f>
        <v>0</v>
      </c>
      <c r="F16" s="79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203">
        <f t="shared" si="0"/>
        <v>0</v>
      </c>
      <c r="T16" s="203">
        <f t="shared" si="1"/>
        <v>0</v>
      </c>
      <c r="U16" s="315">
        <f t="shared" si="2"/>
        <v>0</v>
      </c>
    </row>
    <row r="17" spans="1:21" s="67" customFormat="1" x14ac:dyDescent="0.25">
      <c r="A17" s="316">
        <v>8</v>
      </c>
      <c r="B17" s="197">
        <f>'каф ИНО'!B13</f>
        <v>0</v>
      </c>
      <c r="C17" s="79">
        <f>'каф ИНО'!C13</f>
        <v>0</v>
      </c>
      <c r="D17" s="79">
        <f>'каф ИНО'!D13</f>
        <v>0</v>
      </c>
      <c r="E17" s="79">
        <f>'каф ИНО'!E13</f>
        <v>0</v>
      </c>
      <c r="F17" s="79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203">
        <f t="shared" si="0"/>
        <v>0</v>
      </c>
      <c r="T17" s="203">
        <f t="shared" si="1"/>
        <v>0</v>
      </c>
      <c r="U17" s="315">
        <f t="shared" si="2"/>
        <v>0</v>
      </c>
    </row>
    <row r="18" spans="1:21" s="67" customFormat="1" x14ac:dyDescent="0.25">
      <c r="A18" s="316">
        <v>9</v>
      </c>
      <c r="B18" s="197">
        <f>'каф ИНО'!B14</f>
        <v>0</v>
      </c>
      <c r="C18" s="79">
        <f>'каф ИНО'!C14</f>
        <v>0</v>
      </c>
      <c r="D18" s="79">
        <f>'каф ИНО'!D14</f>
        <v>0</v>
      </c>
      <c r="E18" s="79">
        <f>'каф ИНО'!E14</f>
        <v>0</v>
      </c>
      <c r="F18" s="79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203">
        <f t="shared" si="0"/>
        <v>0</v>
      </c>
      <c r="T18" s="203">
        <f t="shared" si="1"/>
        <v>0</v>
      </c>
      <c r="U18" s="315">
        <f t="shared" si="2"/>
        <v>0</v>
      </c>
    </row>
    <row r="19" spans="1:21" s="67" customFormat="1" x14ac:dyDescent="0.25">
      <c r="A19" s="316">
        <v>10</v>
      </c>
      <c r="B19" s="197">
        <f>'каф ИНО'!B15</f>
        <v>0</v>
      </c>
      <c r="C19" s="79">
        <f>'каф ИНО'!C15</f>
        <v>0</v>
      </c>
      <c r="D19" s="79">
        <f>'каф ИНО'!D15</f>
        <v>0</v>
      </c>
      <c r="E19" s="79">
        <f>'каф ИНО'!E15</f>
        <v>0</v>
      </c>
      <c r="F19" s="79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203">
        <f t="shared" si="0"/>
        <v>0</v>
      </c>
      <c r="T19" s="203">
        <f t="shared" si="1"/>
        <v>0</v>
      </c>
      <c r="U19" s="315">
        <f t="shared" si="2"/>
        <v>0</v>
      </c>
    </row>
    <row r="20" spans="1:21" s="67" customFormat="1" x14ac:dyDescent="0.25">
      <c r="A20" s="316">
        <v>11</v>
      </c>
      <c r="B20" s="197">
        <f>'каф ИНО'!B16</f>
        <v>0</v>
      </c>
      <c r="C20" s="79">
        <f>'каф ИНО'!C16</f>
        <v>0</v>
      </c>
      <c r="D20" s="79">
        <f>'каф ИНО'!D16</f>
        <v>0</v>
      </c>
      <c r="E20" s="79">
        <f>'каф ИНО'!E16</f>
        <v>0</v>
      </c>
      <c r="F20" s="79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203">
        <f t="shared" si="0"/>
        <v>0</v>
      </c>
      <c r="T20" s="203">
        <f t="shared" si="1"/>
        <v>0</v>
      </c>
      <c r="U20" s="315">
        <f t="shared" si="2"/>
        <v>0</v>
      </c>
    </row>
    <row r="21" spans="1:21" s="67" customFormat="1" x14ac:dyDescent="0.25">
      <c r="A21" s="316">
        <v>12</v>
      </c>
      <c r="B21" s="197">
        <f>'каф ИНО'!B17</f>
        <v>0</v>
      </c>
      <c r="C21" s="79">
        <f>'каф ИНО'!C17</f>
        <v>0</v>
      </c>
      <c r="D21" s="79">
        <f>'каф ИНО'!D17</f>
        <v>0</v>
      </c>
      <c r="E21" s="79">
        <f>'каф ИНО'!E17</f>
        <v>0</v>
      </c>
      <c r="F21" s="79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203">
        <f t="shared" si="0"/>
        <v>0</v>
      </c>
      <c r="T21" s="203">
        <f t="shared" si="1"/>
        <v>0</v>
      </c>
      <c r="U21" s="315">
        <f t="shared" si="2"/>
        <v>0</v>
      </c>
    </row>
    <row r="22" spans="1:21" s="67" customFormat="1" x14ac:dyDescent="0.25">
      <c r="A22" s="316">
        <v>13</v>
      </c>
      <c r="B22" s="197">
        <f>'каф ИНО'!B18</f>
        <v>0</v>
      </c>
      <c r="C22" s="79">
        <f>'каф ИНО'!C18</f>
        <v>0</v>
      </c>
      <c r="D22" s="79">
        <f>'каф ИНО'!D18</f>
        <v>0</v>
      </c>
      <c r="E22" s="79">
        <f>'каф ИНО'!E18</f>
        <v>0</v>
      </c>
      <c r="F22" s="79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203">
        <f t="shared" si="0"/>
        <v>0</v>
      </c>
      <c r="T22" s="203">
        <f t="shared" si="1"/>
        <v>0</v>
      </c>
      <c r="U22" s="315">
        <f t="shared" si="2"/>
        <v>0</v>
      </c>
    </row>
    <row r="23" spans="1:21" s="67" customFormat="1" x14ac:dyDescent="0.25">
      <c r="A23" s="316">
        <v>14</v>
      </c>
      <c r="B23" s="197">
        <f>'каф ИНО'!B19</f>
        <v>0</v>
      </c>
      <c r="C23" s="79">
        <f>'каф ИНО'!C19</f>
        <v>0</v>
      </c>
      <c r="D23" s="79">
        <f>'каф ИНО'!D19</f>
        <v>0</v>
      </c>
      <c r="E23" s="79">
        <f>'каф ИНО'!E19</f>
        <v>0</v>
      </c>
      <c r="F23" s="79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203">
        <f t="shared" si="0"/>
        <v>0</v>
      </c>
      <c r="T23" s="203">
        <f t="shared" si="1"/>
        <v>0</v>
      </c>
      <c r="U23" s="315">
        <f t="shared" si="2"/>
        <v>0</v>
      </c>
    </row>
    <row r="24" spans="1:21" s="67" customFormat="1" x14ac:dyDescent="0.25">
      <c r="A24" s="316">
        <v>15</v>
      </c>
      <c r="B24" s="197">
        <f>'каф ИНО'!B20</f>
        <v>0</v>
      </c>
      <c r="C24" s="79">
        <f>'каф ИНО'!C20</f>
        <v>0</v>
      </c>
      <c r="D24" s="79">
        <f>'каф ИНО'!D20</f>
        <v>0</v>
      </c>
      <c r="E24" s="79">
        <f>'каф ИНО'!E20</f>
        <v>0</v>
      </c>
      <c r="F24" s="79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203">
        <f t="shared" si="0"/>
        <v>0</v>
      </c>
      <c r="T24" s="203">
        <f t="shared" si="1"/>
        <v>0</v>
      </c>
      <c r="U24" s="315">
        <f t="shared" si="2"/>
        <v>0</v>
      </c>
    </row>
    <row r="25" spans="1:21" s="67" customFormat="1" x14ac:dyDescent="0.25">
      <c r="A25" s="316">
        <v>16</v>
      </c>
      <c r="B25" s="197">
        <f>'каф ИНО'!B21</f>
        <v>0</v>
      </c>
      <c r="C25" s="79">
        <f>'каф ИНО'!C21</f>
        <v>0</v>
      </c>
      <c r="D25" s="79">
        <f>'каф ИНО'!D21</f>
        <v>0</v>
      </c>
      <c r="E25" s="79">
        <f>'каф ИНО'!E21</f>
        <v>0</v>
      </c>
      <c r="F25" s="79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203">
        <f t="shared" si="0"/>
        <v>0</v>
      </c>
      <c r="T25" s="203">
        <f t="shared" si="1"/>
        <v>0</v>
      </c>
      <c r="U25" s="315">
        <f t="shared" si="2"/>
        <v>0</v>
      </c>
    </row>
    <row r="26" spans="1:21" s="67" customFormat="1" x14ac:dyDescent="0.25">
      <c r="A26" s="316">
        <v>17</v>
      </c>
      <c r="B26" s="197">
        <f>'каф ИНО'!B22</f>
        <v>0</v>
      </c>
      <c r="C26" s="79">
        <f>'каф ИНО'!C22</f>
        <v>0</v>
      </c>
      <c r="D26" s="79">
        <f>'каф ИНО'!D22</f>
        <v>0</v>
      </c>
      <c r="E26" s="79">
        <f>'каф ИНО'!E22</f>
        <v>0</v>
      </c>
      <c r="F26" s="79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203">
        <f t="shared" si="0"/>
        <v>0</v>
      </c>
      <c r="T26" s="203">
        <f t="shared" si="1"/>
        <v>0</v>
      </c>
      <c r="U26" s="315">
        <f t="shared" si="2"/>
        <v>0</v>
      </c>
    </row>
    <row r="27" spans="1:21" s="67" customFormat="1" x14ac:dyDescent="0.25">
      <c r="A27" s="316">
        <v>18</v>
      </c>
      <c r="B27" s="197">
        <f>'каф ИНО'!B23</f>
        <v>0</v>
      </c>
      <c r="C27" s="79">
        <f>'каф ИНО'!C23</f>
        <v>0</v>
      </c>
      <c r="D27" s="79">
        <f>'каф ИНО'!D23</f>
        <v>0</v>
      </c>
      <c r="E27" s="79">
        <f>'каф ИНО'!E23</f>
        <v>0</v>
      </c>
      <c r="F27" s="79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203">
        <f t="shared" si="0"/>
        <v>0</v>
      </c>
      <c r="T27" s="203">
        <f t="shared" si="1"/>
        <v>0</v>
      </c>
      <c r="U27" s="315">
        <f t="shared" si="2"/>
        <v>0</v>
      </c>
    </row>
    <row r="28" spans="1:21" s="67" customFormat="1" x14ac:dyDescent="0.25">
      <c r="A28" s="316">
        <v>19</v>
      </c>
      <c r="B28" s="197">
        <f>'каф ИНО'!B24</f>
        <v>0</v>
      </c>
      <c r="C28" s="79">
        <f>'каф ИНО'!C24</f>
        <v>0</v>
      </c>
      <c r="D28" s="79">
        <f>'каф ИНО'!D24</f>
        <v>0</v>
      </c>
      <c r="E28" s="79">
        <f>'каф ИНО'!E24</f>
        <v>0</v>
      </c>
      <c r="F28" s="79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203">
        <f t="shared" si="0"/>
        <v>0</v>
      </c>
      <c r="T28" s="203">
        <f t="shared" si="1"/>
        <v>0</v>
      </c>
      <c r="U28" s="315">
        <f t="shared" si="2"/>
        <v>0</v>
      </c>
    </row>
    <row r="29" spans="1:21" s="67" customFormat="1" x14ac:dyDescent="0.25">
      <c r="A29" s="316">
        <v>20</v>
      </c>
      <c r="B29" s="197">
        <f>'каф ИНО'!B25</f>
        <v>0</v>
      </c>
      <c r="C29" s="79">
        <f>'каф ИНО'!C25</f>
        <v>0</v>
      </c>
      <c r="D29" s="79">
        <f>'каф ИНО'!D25</f>
        <v>0</v>
      </c>
      <c r="E29" s="79">
        <f>'каф ИНО'!E25</f>
        <v>0</v>
      </c>
      <c r="F29" s="79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203">
        <f t="shared" si="0"/>
        <v>0</v>
      </c>
      <c r="T29" s="203">
        <f t="shared" si="1"/>
        <v>0</v>
      </c>
      <c r="U29" s="315">
        <f t="shared" si="2"/>
        <v>0</v>
      </c>
    </row>
    <row r="30" spans="1:21" s="67" customFormat="1" x14ac:dyDescent="0.25">
      <c r="A30" s="316">
        <v>21</v>
      </c>
      <c r="B30" s="197">
        <f>'каф ИНО'!B26</f>
        <v>0</v>
      </c>
      <c r="C30" s="79">
        <f>'каф ИНО'!C26</f>
        <v>0</v>
      </c>
      <c r="D30" s="79">
        <f>'каф ИНО'!D26</f>
        <v>0</v>
      </c>
      <c r="E30" s="79">
        <f>'каф ИНО'!E26</f>
        <v>0</v>
      </c>
      <c r="F30" s="79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203">
        <f t="shared" si="0"/>
        <v>0</v>
      </c>
      <c r="T30" s="203">
        <f t="shared" si="1"/>
        <v>0</v>
      </c>
      <c r="U30" s="315">
        <f t="shared" si="2"/>
        <v>0</v>
      </c>
    </row>
    <row r="31" spans="1:21" s="67" customFormat="1" x14ac:dyDescent="0.25">
      <c r="A31" s="316">
        <v>22</v>
      </c>
      <c r="B31" s="197">
        <f>'каф ИНО'!B27</f>
        <v>0</v>
      </c>
      <c r="C31" s="79">
        <f>'каф ИНО'!C27</f>
        <v>0</v>
      </c>
      <c r="D31" s="79">
        <f>'каф ИНО'!D27</f>
        <v>0</v>
      </c>
      <c r="E31" s="79">
        <f>'каф ИНО'!E27</f>
        <v>0</v>
      </c>
      <c r="F31" s="79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203">
        <f t="shared" si="0"/>
        <v>0</v>
      </c>
      <c r="T31" s="203">
        <f t="shared" si="1"/>
        <v>0</v>
      </c>
      <c r="U31" s="315">
        <f t="shared" si="2"/>
        <v>0</v>
      </c>
    </row>
    <row r="32" spans="1:21" s="67" customFormat="1" x14ac:dyDescent="0.25">
      <c r="A32" s="316">
        <v>23</v>
      </c>
      <c r="B32" s="197">
        <f>'каф ИНО'!B28</f>
        <v>0</v>
      </c>
      <c r="C32" s="79">
        <f>'каф ИНО'!C28</f>
        <v>0</v>
      </c>
      <c r="D32" s="79">
        <f>'каф ИНО'!D28</f>
        <v>0</v>
      </c>
      <c r="E32" s="79">
        <f>'каф ИНО'!E28</f>
        <v>0</v>
      </c>
      <c r="F32" s="79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203">
        <f t="shared" si="0"/>
        <v>0</v>
      </c>
      <c r="T32" s="203">
        <f t="shared" si="1"/>
        <v>0</v>
      </c>
      <c r="U32" s="315">
        <f t="shared" si="2"/>
        <v>0</v>
      </c>
    </row>
    <row r="33" spans="1:21" s="67" customFormat="1" x14ac:dyDescent="0.25">
      <c r="A33" s="316">
        <v>24</v>
      </c>
      <c r="B33" s="197">
        <f>'каф ИНО'!B29</f>
        <v>0</v>
      </c>
      <c r="C33" s="79">
        <f>'каф ИНО'!C29</f>
        <v>0</v>
      </c>
      <c r="D33" s="79">
        <f>'каф ИНО'!D29</f>
        <v>0</v>
      </c>
      <c r="E33" s="79">
        <f>'каф ИНО'!E29</f>
        <v>0</v>
      </c>
      <c r="F33" s="79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203">
        <f t="shared" si="0"/>
        <v>0</v>
      </c>
      <c r="T33" s="203">
        <f t="shared" si="1"/>
        <v>0</v>
      </c>
      <c r="U33" s="315">
        <f t="shared" si="2"/>
        <v>0</v>
      </c>
    </row>
    <row r="34" spans="1:21" s="67" customFormat="1" ht="15.75" thickBot="1" x14ac:dyDescent="0.3">
      <c r="A34" s="316">
        <v>25</v>
      </c>
      <c r="B34" s="197">
        <f>'каф ИНО'!B30</f>
        <v>0</v>
      </c>
      <c r="C34" s="79">
        <f>'каф ИНО'!C30</f>
        <v>0</v>
      </c>
      <c r="D34" s="79">
        <f>'каф ИНО'!D30</f>
        <v>0</v>
      </c>
      <c r="E34" s="79">
        <f>'каф ИНО'!E30</f>
        <v>0</v>
      </c>
      <c r="F34" s="79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203">
        <f t="shared" si="0"/>
        <v>0</v>
      </c>
      <c r="T34" s="203">
        <f t="shared" si="1"/>
        <v>0</v>
      </c>
      <c r="U34" s="315">
        <f t="shared" si="2"/>
        <v>0</v>
      </c>
    </row>
    <row r="35" spans="1:21" s="21" customFormat="1" ht="15.75" thickBot="1" x14ac:dyDescent="0.3">
      <c r="A35" s="58"/>
      <c r="B35" s="206" t="s">
        <v>21</v>
      </c>
      <c r="C35" s="207"/>
      <c r="D35" s="207"/>
      <c r="E35" s="208"/>
      <c r="F35" s="73"/>
      <c r="G35" s="43">
        <f>SUM(G10:G34)</f>
        <v>0</v>
      </c>
      <c r="H35" s="44">
        <f>SUM(H10:H34)</f>
        <v>0</v>
      </c>
      <c r="I35" s="45">
        <f t="shared" ref="I35:O35" si="3">SUM(I10:I34)</f>
        <v>0</v>
      </c>
      <c r="J35" s="46">
        <f>SUM(J10:J34)</f>
        <v>0</v>
      </c>
      <c r="K35" s="47">
        <f t="shared" si="3"/>
        <v>0</v>
      </c>
      <c r="L35" s="48">
        <f t="shared" si="3"/>
        <v>0</v>
      </c>
      <c r="M35" s="49">
        <f t="shared" si="3"/>
        <v>0</v>
      </c>
      <c r="N35" s="50">
        <f>SUM(N10:N34)</f>
        <v>0</v>
      </c>
      <c r="O35" s="45">
        <f t="shared" si="3"/>
        <v>0</v>
      </c>
      <c r="P35" s="44">
        <f t="shared" ref="P35:U35" si="4">SUM(P10:P34)</f>
        <v>0</v>
      </c>
      <c r="Q35" s="43">
        <f t="shared" si="4"/>
        <v>0</v>
      </c>
      <c r="R35" s="119">
        <f t="shared" si="4"/>
        <v>0</v>
      </c>
      <c r="S35" s="90">
        <f t="shared" si="4"/>
        <v>0</v>
      </c>
      <c r="T35" s="51">
        <f t="shared" si="4"/>
        <v>0</v>
      </c>
      <c r="U35" s="91">
        <f t="shared" si="4"/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F10:F34" name="Диапазон3"/>
    <protectedRange sqref="G10:R34" name="Диапазон1"/>
    <protectedRange sqref="A3:XFD3" name="Диапазон2_2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D3:O3"/>
    <mergeCell ref="D4:O4"/>
    <mergeCell ref="D5:O5"/>
    <mergeCell ref="F6:G6"/>
    <mergeCell ref="H6:I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xWindow="665" yWindow="224" count="2">
        <x14:dataValidation type="list" allowBlank="1" showInputMessage="1" showErrorMessage="1" error="брр" prompt="выбери меня">
          <x14:formula1>
            <xm:f>раскрыв.списки!$B$18:$B$52</xm:f>
          </x14:formula1>
          <xm:sqref>D3:O3</xm:sqref>
        </x14:dataValidation>
        <x14:dataValidation type="list" showInputMessage="1" showErrorMessage="1" promptTitle="выберите из списка">
          <x14:formula1>
            <xm:f>раскрыв.списки!$B$18:$B$52</xm:f>
          </x14:formula1>
          <xm:sqref>D3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theme="7" tint="0.39997558519241921"/>
  </sheetPr>
  <dimension ref="A2:U55"/>
  <sheetViews>
    <sheetView showZeros="0" zoomScale="70" zoomScaleNormal="70" workbookViewId="0">
      <selection activeCell="A10" sqref="A10:XFD35"/>
    </sheetView>
  </sheetViews>
  <sheetFormatPr defaultRowHeight="15" x14ac:dyDescent="0.25"/>
  <cols>
    <col min="1" max="1" width="3.42578125" style="86" customWidth="1"/>
    <col min="2" max="2" width="18.5703125" customWidth="1"/>
    <col min="3" max="3" width="19.7109375" bestFit="1" customWidth="1"/>
    <col min="4" max="4" width="15.42578125" style="1" customWidth="1"/>
    <col min="5" max="5" width="9.140625" style="86"/>
    <col min="6" max="6" width="24.42578125" style="71" customWidth="1"/>
    <col min="7" max="9" width="9.140625" style="86"/>
    <col min="10" max="10" width="8.5703125" style="86" bestFit="1" customWidth="1"/>
    <col min="11" max="16" width="9.140625" style="86"/>
    <col min="17" max="17" width="9.140625" style="117"/>
    <col min="18" max="18" width="9.140625" style="86"/>
    <col min="19" max="20" width="10.140625" style="86" customWidth="1"/>
    <col min="21" max="21" width="8.7109375" style="86" customWidth="1"/>
  </cols>
  <sheetData>
    <row r="2" spans="1:21" s="59" customFormat="1" ht="21" customHeight="1" x14ac:dyDescent="0.25">
      <c r="C2" s="59" t="str">
        <f>'каф ИНО'!B2</f>
        <v>Кафедра</v>
      </c>
      <c r="D2" s="245">
        <f>'каф ИНО'!C2</f>
        <v>0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21" ht="30" customHeight="1" x14ac:dyDescent="0.25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21" ht="11.25" customHeight="1" x14ac:dyDescent="0.25">
      <c r="D4" s="248" t="s">
        <v>57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/>
      <c r="Q4"/>
      <c r="R4"/>
      <c r="S4"/>
      <c r="T4"/>
      <c r="U4"/>
    </row>
    <row r="5" spans="1:21" s="94" customFormat="1" ht="30.75" customHeight="1" x14ac:dyDescent="0.3">
      <c r="A5" s="87"/>
      <c r="C5" s="95"/>
      <c r="D5" s="246" t="s">
        <v>74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6" spans="1:21" ht="24.75" customHeight="1" x14ac:dyDescent="0.25">
      <c r="C6" s="67"/>
      <c r="F6" s="286" t="str">
        <f>'каф ИНО'!I2</f>
        <v>2024/2025</v>
      </c>
      <c r="G6" s="286"/>
      <c r="H6" s="249" t="str">
        <f>'каф ИНО'!H2</f>
        <v>учебный год</v>
      </c>
      <c r="I6" s="249"/>
      <c r="J6" s="96"/>
      <c r="K6" s="96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9" t="s">
        <v>31</v>
      </c>
      <c r="B8" s="220" t="s">
        <v>58</v>
      </c>
      <c r="C8" s="213" t="s">
        <v>59</v>
      </c>
      <c r="D8" s="223" t="s">
        <v>64</v>
      </c>
      <c r="E8" s="214" t="s">
        <v>61</v>
      </c>
      <c r="F8" s="209" t="s">
        <v>65</v>
      </c>
      <c r="G8" s="212" t="s">
        <v>32</v>
      </c>
      <c r="H8" s="213"/>
      <c r="I8" s="213"/>
      <c r="J8" s="213"/>
      <c r="K8" s="214"/>
      <c r="L8" s="212" t="s">
        <v>34</v>
      </c>
      <c r="M8" s="213"/>
      <c r="N8" s="213"/>
      <c r="O8" s="213"/>
      <c r="P8" s="213"/>
      <c r="Q8" s="252"/>
      <c r="R8" s="214"/>
      <c r="S8" s="215" t="s">
        <v>35</v>
      </c>
      <c r="T8" s="209" t="s">
        <v>36</v>
      </c>
      <c r="U8" s="204" t="s">
        <v>13</v>
      </c>
    </row>
    <row r="9" spans="1:21" ht="31.5" customHeight="1" thickBot="1" x14ac:dyDescent="0.3">
      <c r="A9" s="210"/>
      <c r="B9" s="221"/>
      <c r="C9" s="222"/>
      <c r="D9" s="224"/>
      <c r="E9" s="225"/>
      <c r="F9" s="210"/>
      <c r="G9" s="28" t="s">
        <v>2</v>
      </c>
      <c r="H9" s="13" t="s">
        <v>3</v>
      </c>
      <c r="I9" s="14" t="s">
        <v>4</v>
      </c>
      <c r="J9" s="15" t="s">
        <v>5</v>
      </c>
      <c r="K9" s="29" t="s">
        <v>6</v>
      </c>
      <c r="L9" s="32" t="s">
        <v>7</v>
      </c>
      <c r="M9" s="15" t="s">
        <v>8</v>
      </c>
      <c r="N9" s="17" t="s">
        <v>9</v>
      </c>
      <c r="O9" s="14" t="s">
        <v>10</v>
      </c>
      <c r="P9" s="13" t="s">
        <v>11</v>
      </c>
      <c r="Q9" s="33" t="s">
        <v>12</v>
      </c>
      <c r="R9" s="118" t="s">
        <v>122</v>
      </c>
      <c r="S9" s="216"/>
      <c r="T9" s="210"/>
      <c r="U9" s="205"/>
    </row>
    <row r="10" spans="1:21" s="67" customFormat="1" x14ac:dyDescent="0.25">
      <c r="A10" s="307">
        <v>1</v>
      </c>
      <c r="B10" s="81">
        <f>'каф ИНО'!B6</f>
        <v>0</v>
      </c>
      <c r="C10" s="79">
        <f>'каф ИНО'!C6</f>
        <v>0</v>
      </c>
      <c r="D10" s="79">
        <f>'каф ИНО'!D6</f>
        <v>0</v>
      </c>
      <c r="E10" s="203">
        <f>'каф ИНО'!E6</f>
        <v>0</v>
      </c>
      <c r="F10" s="203"/>
      <c r="G10" s="308"/>
      <c r="H10" s="309"/>
      <c r="I10" s="310"/>
      <c r="J10" s="311"/>
      <c r="K10" s="312"/>
      <c r="L10" s="313"/>
      <c r="M10" s="311"/>
      <c r="N10" s="314"/>
      <c r="O10" s="310"/>
      <c r="P10" s="309"/>
      <c r="Q10" s="308"/>
      <c r="R10" s="309"/>
      <c r="S10" s="203">
        <f>SUM(G10:K10)</f>
        <v>0</v>
      </c>
      <c r="T10" s="203">
        <f>SUM(L10:R10)</f>
        <v>0</v>
      </c>
      <c r="U10" s="315">
        <f>SUM(S10:T10)</f>
        <v>0</v>
      </c>
    </row>
    <row r="11" spans="1:21" s="67" customFormat="1" x14ac:dyDescent="0.25">
      <c r="A11" s="316">
        <v>2</v>
      </c>
      <c r="B11" s="81">
        <f>'каф ИНО'!B7</f>
        <v>0</v>
      </c>
      <c r="C11" s="79">
        <f>'каф ИНО'!C7</f>
        <v>0</v>
      </c>
      <c r="D11" s="79">
        <f>'каф ИНО'!D7</f>
        <v>0</v>
      </c>
      <c r="E11" s="203">
        <f>'каф ИНО'!E7</f>
        <v>0</v>
      </c>
      <c r="F11" s="203"/>
      <c r="G11" s="317"/>
      <c r="H11" s="318"/>
      <c r="I11" s="319"/>
      <c r="J11" s="320"/>
      <c r="K11" s="321"/>
      <c r="L11" s="322"/>
      <c r="M11" s="320"/>
      <c r="N11" s="323"/>
      <c r="O11" s="319"/>
      <c r="P11" s="318"/>
      <c r="Q11" s="317"/>
      <c r="R11" s="318"/>
      <c r="S11" s="68">
        <f t="shared" ref="S11:S34" si="0">SUM(G11:K11)</f>
        <v>0</v>
      </c>
      <c r="T11" s="68">
        <f t="shared" ref="T11:T33" si="1">SUM(L11:R11)</f>
        <v>0</v>
      </c>
      <c r="U11" s="355">
        <f t="shared" ref="U11:U33" si="2">SUM(S11:T11)</f>
        <v>0</v>
      </c>
    </row>
    <row r="12" spans="1:21" s="67" customFormat="1" x14ac:dyDescent="0.25">
      <c r="A12" s="316">
        <v>3</v>
      </c>
      <c r="B12" s="81">
        <f>'каф ИНО'!B8</f>
        <v>0</v>
      </c>
      <c r="C12" s="79">
        <f>'каф ИНО'!C8</f>
        <v>0</v>
      </c>
      <c r="D12" s="79">
        <f>'каф ИНО'!D8</f>
        <v>0</v>
      </c>
      <c r="E12" s="203">
        <f>'каф ИНО'!E8</f>
        <v>0</v>
      </c>
      <c r="F12" s="203"/>
      <c r="G12" s="317"/>
      <c r="H12" s="318"/>
      <c r="I12" s="319"/>
      <c r="J12" s="320"/>
      <c r="K12" s="321"/>
      <c r="L12" s="322"/>
      <c r="M12" s="320"/>
      <c r="N12" s="323"/>
      <c r="O12" s="319"/>
      <c r="P12" s="318"/>
      <c r="Q12" s="317"/>
      <c r="R12" s="318"/>
      <c r="S12" s="68">
        <f t="shared" si="0"/>
        <v>0</v>
      </c>
      <c r="T12" s="68">
        <f t="shared" si="1"/>
        <v>0</v>
      </c>
      <c r="U12" s="355">
        <f t="shared" si="2"/>
        <v>0</v>
      </c>
    </row>
    <row r="13" spans="1:21" s="67" customFormat="1" x14ac:dyDescent="0.25">
      <c r="A13" s="316">
        <v>4</v>
      </c>
      <c r="B13" s="81">
        <f>'каф ИНО'!B9</f>
        <v>0</v>
      </c>
      <c r="C13" s="79">
        <f>'каф ИНО'!C9</f>
        <v>0</v>
      </c>
      <c r="D13" s="79">
        <f>'каф ИНО'!D9</f>
        <v>0</v>
      </c>
      <c r="E13" s="203">
        <f>'каф ИНО'!E9</f>
        <v>0</v>
      </c>
      <c r="F13" s="203"/>
      <c r="G13" s="317"/>
      <c r="H13" s="318"/>
      <c r="I13" s="319"/>
      <c r="J13" s="320"/>
      <c r="K13" s="321"/>
      <c r="L13" s="322"/>
      <c r="M13" s="320"/>
      <c r="N13" s="323"/>
      <c r="O13" s="319"/>
      <c r="P13" s="318"/>
      <c r="Q13" s="317"/>
      <c r="R13" s="318"/>
      <c r="S13" s="68">
        <f t="shared" si="0"/>
        <v>0</v>
      </c>
      <c r="T13" s="68">
        <f t="shared" si="1"/>
        <v>0</v>
      </c>
      <c r="U13" s="355">
        <f t="shared" si="2"/>
        <v>0</v>
      </c>
    </row>
    <row r="14" spans="1:21" s="67" customFormat="1" x14ac:dyDescent="0.25">
      <c r="A14" s="316">
        <v>5</v>
      </c>
      <c r="B14" s="81">
        <f>'каф ИНО'!B10</f>
        <v>0</v>
      </c>
      <c r="C14" s="79">
        <f>'каф ИНО'!C10</f>
        <v>0</v>
      </c>
      <c r="D14" s="79">
        <f>'каф ИНО'!D10</f>
        <v>0</v>
      </c>
      <c r="E14" s="203">
        <f>'каф ИНО'!E10</f>
        <v>0</v>
      </c>
      <c r="F14" s="203"/>
      <c r="G14" s="317"/>
      <c r="H14" s="318"/>
      <c r="I14" s="319"/>
      <c r="J14" s="320"/>
      <c r="K14" s="321"/>
      <c r="L14" s="322"/>
      <c r="M14" s="320"/>
      <c r="N14" s="323"/>
      <c r="O14" s="319"/>
      <c r="P14" s="318"/>
      <c r="Q14" s="317"/>
      <c r="R14" s="318"/>
      <c r="S14" s="68">
        <f t="shared" si="0"/>
        <v>0</v>
      </c>
      <c r="T14" s="68">
        <f t="shared" si="1"/>
        <v>0</v>
      </c>
      <c r="U14" s="355">
        <f t="shared" si="2"/>
        <v>0</v>
      </c>
    </row>
    <row r="15" spans="1:21" s="67" customFormat="1" x14ac:dyDescent="0.25">
      <c r="A15" s="316">
        <v>6</v>
      </c>
      <c r="B15" s="81">
        <f>'каф ИНО'!B11</f>
        <v>0</v>
      </c>
      <c r="C15" s="79">
        <f>'каф ИНО'!C11</f>
        <v>0</v>
      </c>
      <c r="D15" s="79">
        <f>'каф ИНО'!D11</f>
        <v>0</v>
      </c>
      <c r="E15" s="203">
        <f>'каф ИНО'!E11</f>
        <v>0</v>
      </c>
      <c r="F15" s="203"/>
      <c r="G15" s="317"/>
      <c r="H15" s="318"/>
      <c r="I15" s="319"/>
      <c r="J15" s="320"/>
      <c r="K15" s="321"/>
      <c r="L15" s="322"/>
      <c r="M15" s="320"/>
      <c r="N15" s="323"/>
      <c r="O15" s="319"/>
      <c r="P15" s="318"/>
      <c r="Q15" s="317"/>
      <c r="R15" s="318"/>
      <c r="S15" s="68">
        <f t="shared" si="0"/>
        <v>0</v>
      </c>
      <c r="T15" s="68">
        <f t="shared" si="1"/>
        <v>0</v>
      </c>
      <c r="U15" s="355">
        <f t="shared" si="2"/>
        <v>0</v>
      </c>
    </row>
    <row r="16" spans="1:21" s="67" customFormat="1" x14ac:dyDescent="0.25">
      <c r="A16" s="316">
        <v>7</v>
      </c>
      <c r="B16" s="81">
        <f>'каф ИНО'!B12</f>
        <v>0</v>
      </c>
      <c r="C16" s="79">
        <f>'каф ИНО'!C12</f>
        <v>0</v>
      </c>
      <c r="D16" s="79">
        <f>'каф ИНО'!D12</f>
        <v>0</v>
      </c>
      <c r="E16" s="203">
        <f>'каф ИНО'!E12</f>
        <v>0</v>
      </c>
      <c r="F16" s="203"/>
      <c r="G16" s="324"/>
      <c r="H16" s="325"/>
      <c r="I16" s="326"/>
      <c r="J16" s="327"/>
      <c r="K16" s="328"/>
      <c r="L16" s="329"/>
      <c r="M16" s="327"/>
      <c r="N16" s="330"/>
      <c r="O16" s="326"/>
      <c r="P16" s="325"/>
      <c r="Q16" s="324"/>
      <c r="R16" s="325"/>
      <c r="S16" s="69">
        <f t="shared" si="0"/>
        <v>0</v>
      </c>
      <c r="T16" s="69">
        <f>SUM(L16:R16)</f>
        <v>0</v>
      </c>
      <c r="U16" s="356">
        <f t="shared" si="2"/>
        <v>0</v>
      </c>
    </row>
    <row r="17" spans="1:21" s="67" customFormat="1" x14ac:dyDescent="0.25">
      <c r="A17" s="316">
        <v>8</v>
      </c>
      <c r="B17" s="81">
        <f>'каф ИНО'!B13</f>
        <v>0</v>
      </c>
      <c r="C17" s="79">
        <f>'каф ИНО'!C13</f>
        <v>0</v>
      </c>
      <c r="D17" s="79">
        <f>'каф ИНО'!D13</f>
        <v>0</v>
      </c>
      <c r="E17" s="203">
        <f>'каф ИНО'!E13</f>
        <v>0</v>
      </c>
      <c r="F17" s="203"/>
      <c r="G17" s="317"/>
      <c r="H17" s="318"/>
      <c r="I17" s="319"/>
      <c r="J17" s="320"/>
      <c r="K17" s="321"/>
      <c r="L17" s="322"/>
      <c r="M17" s="320"/>
      <c r="N17" s="323"/>
      <c r="O17" s="319"/>
      <c r="P17" s="318"/>
      <c r="Q17" s="317"/>
      <c r="R17" s="318"/>
      <c r="S17" s="68">
        <f t="shared" si="0"/>
        <v>0</v>
      </c>
      <c r="T17" s="68">
        <f t="shared" ref="T17:T20" si="3">SUM(L17:R17)</f>
        <v>0</v>
      </c>
      <c r="U17" s="355">
        <f t="shared" si="2"/>
        <v>0</v>
      </c>
    </row>
    <row r="18" spans="1:21" s="67" customFormat="1" x14ac:dyDescent="0.25">
      <c r="A18" s="316">
        <v>9</v>
      </c>
      <c r="B18" s="81">
        <f>'каф ИНО'!B14</f>
        <v>0</v>
      </c>
      <c r="C18" s="79">
        <f>'каф ИНО'!C14</f>
        <v>0</v>
      </c>
      <c r="D18" s="79">
        <f>'каф ИНО'!D14</f>
        <v>0</v>
      </c>
      <c r="E18" s="203">
        <f>'каф ИНО'!E14</f>
        <v>0</v>
      </c>
      <c r="F18" s="203"/>
      <c r="G18" s="317"/>
      <c r="H18" s="318"/>
      <c r="I18" s="319"/>
      <c r="J18" s="320"/>
      <c r="K18" s="321"/>
      <c r="L18" s="322"/>
      <c r="M18" s="320"/>
      <c r="N18" s="323"/>
      <c r="O18" s="319"/>
      <c r="P18" s="318"/>
      <c r="Q18" s="317"/>
      <c r="R18" s="318"/>
      <c r="S18" s="68">
        <f t="shared" si="0"/>
        <v>0</v>
      </c>
      <c r="T18" s="68">
        <f t="shared" si="3"/>
        <v>0</v>
      </c>
      <c r="U18" s="355">
        <f t="shared" si="2"/>
        <v>0</v>
      </c>
    </row>
    <row r="19" spans="1:21" s="67" customFormat="1" x14ac:dyDescent="0.25">
      <c r="A19" s="316">
        <v>10</v>
      </c>
      <c r="B19" s="81">
        <f>'каф ИНО'!B15</f>
        <v>0</v>
      </c>
      <c r="C19" s="79">
        <f>'каф ИНО'!C15</f>
        <v>0</v>
      </c>
      <c r="D19" s="79">
        <f>'каф ИНО'!D15</f>
        <v>0</v>
      </c>
      <c r="E19" s="203">
        <f>'каф ИНО'!E15</f>
        <v>0</v>
      </c>
      <c r="F19" s="203"/>
      <c r="G19" s="317"/>
      <c r="H19" s="318"/>
      <c r="I19" s="319"/>
      <c r="J19" s="320"/>
      <c r="K19" s="321"/>
      <c r="L19" s="322"/>
      <c r="M19" s="320"/>
      <c r="N19" s="323"/>
      <c r="O19" s="319"/>
      <c r="P19" s="318"/>
      <c r="Q19" s="317"/>
      <c r="R19" s="318"/>
      <c r="S19" s="68">
        <f t="shared" si="0"/>
        <v>0</v>
      </c>
      <c r="T19" s="68">
        <f t="shared" si="3"/>
        <v>0</v>
      </c>
      <c r="U19" s="355">
        <f t="shared" si="2"/>
        <v>0</v>
      </c>
    </row>
    <row r="20" spans="1:21" s="67" customFormat="1" x14ac:dyDescent="0.25">
      <c r="A20" s="316">
        <v>11</v>
      </c>
      <c r="B20" s="81">
        <f>'каф ИНО'!B16</f>
        <v>0</v>
      </c>
      <c r="C20" s="79">
        <f>'каф ИНО'!C16</f>
        <v>0</v>
      </c>
      <c r="D20" s="79">
        <f>'каф ИНО'!D16</f>
        <v>0</v>
      </c>
      <c r="E20" s="203">
        <f>'каф ИНО'!E16</f>
        <v>0</v>
      </c>
      <c r="F20" s="203"/>
      <c r="G20" s="317"/>
      <c r="H20" s="318"/>
      <c r="I20" s="319"/>
      <c r="J20" s="320"/>
      <c r="K20" s="321"/>
      <c r="L20" s="322"/>
      <c r="M20" s="320"/>
      <c r="N20" s="323"/>
      <c r="O20" s="319"/>
      <c r="P20" s="318"/>
      <c r="Q20" s="317"/>
      <c r="R20" s="318"/>
      <c r="S20" s="68">
        <f t="shared" si="0"/>
        <v>0</v>
      </c>
      <c r="T20" s="68">
        <f t="shared" si="3"/>
        <v>0</v>
      </c>
      <c r="U20" s="355">
        <f t="shared" si="2"/>
        <v>0</v>
      </c>
    </row>
    <row r="21" spans="1:21" s="67" customFormat="1" x14ac:dyDescent="0.25">
      <c r="A21" s="316">
        <v>12</v>
      </c>
      <c r="B21" s="81">
        <f>'каф ИНО'!B17</f>
        <v>0</v>
      </c>
      <c r="C21" s="79">
        <f>'каф ИНО'!C17</f>
        <v>0</v>
      </c>
      <c r="D21" s="79">
        <f>'каф ИНО'!D17</f>
        <v>0</v>
      </c>
      <c r="E21" s="203">
        <f>'каф ИНО'!E17</f>
        <v>0</v>
      </c>
      <c r="F21" s="203"/>
      <c r="G21" s="317"/>
      <c r="H21" s="318"/>
      <c r="I21" s="319"/>
      <c r="J21" s="320"/>
      <c r="K21" s="321"/>
      <c r="L21" s="322"/>
      <c r="M21" s="320"/>
      <c r="N21" s="323"/>
      <c r="O21" s="319"/>
      <c r="P21" s="318"/>
      <c r="Q21" s="317"/>
      <c r="R21" s="318"/>
      <c r="S21" s="68">
        <f t="shared" si="0"/>
        <v>0</v>
      </c>
      <c r="T21" s="68">
        <f t="shared" si="1"/>
        <v>0</v>
      </c>
      <c r="U21" s="355">
        <f t="shared" si="2"/>
        <v>0</v>
      </c>
    </row>
    <row r="22" spans="1:21" s="67" customFormat="1" x14ac:dyDescent="0.25">
      <c r="A22" s="316">
        <v>13</v>
      </c>
      <c r="B22" s="81">
        <f>'каф ИНО'!B18</f>
        <v>0</v>
      </c>
      <c r="C22" s="79">
        <f>'каф ИНО'!C18</f>
        <v>0</v>
      </c>
      <c r="D22" s="79">
        <f>'каф ИНО'!D18</f>
        <v>0</v>
      </c>
      <c r="E22" s="203">
        <f>'каф ИНО'!E18</f>
        <v>0</v>
      </c>
      <c r="F22" s="203"/>
      <c r="G22" s="317"/>
      <c r="H22" s="318"/>
      <c r="I22" s="319"/>
      <c r="J22" s="320"/>
      <c r="K22" s="321"/>
      <c r="L22" s="322"/>
      <c r="M22" s="320"/>
      <c r="N22" s="323"/>
      <c r="O22" s="319"/>
      <c r="P22" s="318"/>
      <c r="Q22" s="317"/>
      <c r="R22" s="318"/>
      <c r="S22" s="68">
        <f t="shared" si="0"/>
        <v>0</v>
      </c>
      <c r="T22" s="68">
        <f t="shared" si="1"/>
        <v>0</v>
      </c>
      <c r="U22" s="355">
        <f t="shared" si="2"/>
        <v>0</v>
      </c>
    </row>
    <row r="23" spans="1:21" s="67" customFormat="1" x14ac:dyDescent="0.25">
      <c r="A23" s="316">
        <v>14</v>
      </c>
      <c r="B23" s="81">
        <f>'каф ИНО'!B19</f>
        <v>0</v>
      </c>
      <c r="C23" s="79">
        <f>'каф ИНО'!C19</f>
        <v>0</v>
      </c>
      <c r="D23" s="79">
        <f>'каф ИНО'!D19</f>
        <v>0</v>
      </c>
      <c r="E23" s="203">
        <f>'каф ИНО'!E19</f>
        <v>0</v>
      </c>
      <c r="F23" s="203"/>
      <c r="G23" s="317"/>
      <c r="H23" s="318"/>
      <c r="I23" s="319"/>
      <c r="J23" s="320"/>
      <c r="K23" s="321"/>
      <c r="L23" s="322"/>
      <c r="M23" s="320"/>
      <c r="N23" s="323"/>
      <c r="O23" s="319"/>
      <c r="P23" s="318"/>
      <c r="Q23" s="317"/>
      <c r="R23" s="318"/>
      <c r="S23" s="68">
        <f t="shared" si="0"/>
        <v>0</v>
      </c>
      <c r="T23" s="68">
        <f t="shared" si="1"/>
        <v>0</v>
      </c>
      <c r="U23" s="355">
        <f t="shared" si="2"/>
        <v>0</v>
      </c>
    </row>
    <row r="24" spans="1:21" s="67" customFormat="1" x14ac:dyDescent="0.25">
      <c r="A24" s="316">
        <v>15</v>
      </c>
      <c r="B24" s="81">
        <f>'каф ИНО'!B20</f>
        <v>0</v>
      </c>
      <c r="C24" s="79">
        <f>'каф ИНО'!C20</f>
        <v>0</v>
      </c>
      <c r="D24" s="79">
        <f>'каф ИНО'!D20</f>
        <v>0</v>
      </c>
      <c r="E24" s="203">
        <f>'каф ИНО'!E20</f>
        <v>0</v>
      </c>
      <c r="F24" s="203"/>
      <c r="G24" s="324"/>
      <c r="H24" s="325"/>
      <c r="I24" s="326"/>
      <c r="J24" s="327"/>
      <c r="K24" s="328"/>
      <c r="L24" s="329"/>
      <c r="M24" s="327"/>
      <c r="N24" s="330"/>
      <c r="O24" s="326"/>
      <c r="P24" s="325"/>
      <c r="Q24" s="324"/>
      <c r="R24" s="325"/>
      <c r="S24" s="69">
        <f t="shared" si="0"/>
        <v>0</v>
      </c>
      <c r="T24" s="69">
        <f>SUM(L24:R24)</f>
        <v>0</v>
      </c>
      <c r="U24" s="356">
        <f t="shared" si="2"/>
        <v>0</v>
      </c>
    </row>
    <row r="25" spans="1:21" s="67" customFormat="1" x14ac:dyDescent="0.25">
      <c r="A25" s="316">
        <v>16</v>
      </c>
      <c r="B25" s="81">
        <f>'каф ИНО'!B21</f>
        <v>0</v>
      </c>
      <c r="C25" s="79">
        <f>'каф ИНО'!C21</f>
        <v>0</v>
      </c>
      <c r="D25" s="79">
        <f>'каф ИНО'!D21</f>
        <v>0</v>
      </c>
      <c r="E25" s="203">
        <f>'каф ИНО'!E21</f>
        <v>0</v>
      </c>
      <c r="F25" s="203"/>
      <c r="G25" s="317"/>
      <c r="H25" s="318"/>
      <c r="I25" s="319"/>
      <c r="J25" s="320"/>
      <c r="K25" s="321"/>
      <c r="L25" s="322"/>
      <c r="M25" s="320"/>
      <c r="N25" s="323"/>
      <c r="O25" s="319"/>
      <c r="P25" s="318"/>
      <c r="Q25" s="317"/>
      <c r="R25" s="318"/>
      <c r="S25" s="68">
        <f t="shared" si="0"/>
        <v>0</v>
      </c>
      <c r="T25" s="68">
        <f t="shared" si="1"/>
        <v>0</v>
      </c>
      <c r="U25" s="355">
        <f t="shared" si="2"/>
        <v>0</v>
      </c>
    </row>
    <row r="26" spans="1:21" s="67" customFormat="1" x14ac:dyDescent="0.25">
      <c r="A26" s="316">
        <v>17</v>
      </c>
      <c r="B26" s="81">
        <f>'каф ИНО'!B22</f>
        <v>0</v>
      </c>
      <c r="C26" s="79">
        <f>'каф ИНО'!C22</f>
        <v>0</v>
      </c>
      <c r="D26" s="79">
        <f>'каф ИНО'!D22</f>
        <v>0</v>
      </c>
      <c r="E26" s="203">
        <f>'каф ИНО'!E22</f>
        <v>0</v>
      </c>
      <c r="F26" s="203"/>
      <c r="G26" s="324"/>
      <c r="H26" s="325"/>
      <c r="I26" s="326"/>
      <c r="J26" s="327"/>
      <c r="K26" s="328"/>
      <c r="L26" s="329"/>
      <c r="M26" s="327"/>
      <c r="N26" s="330"/>
      <c r="O26" s="326"/>
      <c r="P26" s="325"/>
      <c r="Q26" s="324"/>
      <c r="R26" s="325"/>
      <c r="S26" s="69">
        <f t="shared" si="0"/>
        <v>0</v>
      </c>
      <c r="T26" s="69">
        <f>SUM(L26:R26)</f>
        <v>0</v>
      </c>
      <c r="U26" s="356">
        <f t="shared" si="2"/>
        <v>0</v>
      </c>
    </row>
    <row r="27" spans="1:21" s="67" customFormat="1" x14ac:dyDescent="0.25">
      <c r="A27" s="316">
        <v>18</v>
      </c>
      <c r="B27" s="81">
        <f>'каф ИНО'!B23</f>
        <v>0</v>
      </c>
      <c r="C27" s="79">
        <f>'каф ИНО'!C23</f>
        <v>0</v>
      </c>
      <c r="D27" s="79">
        <f>'каф ИНО'!D23</f>
        <v>0</v>
      </c>
      <c r="E27" s="203">
        <f>'каф ИНО'!E23</f>
        <v>0</v>
      </c>
      <c r="F27" s="203"/>
      <c r="G27" s="317"/>
      <c r="H27" s="318"/>
      <c r="I27" s="319"/>
      <c r="J27" s="320"/>
      <c r="K27" s="321"/>
      <c r="L27" s="322"/>
      <c r="M27" s="320"/>
      <c r="N27" s="323"/>
      <c r="O27" s="319"/>
      <c r="P27" s="318"/>
      <c r="Q27" s="317"/>
      <c r="R27" s="318"/>
      <c r="S27" s="68">
        <f t="shared" si="0"/>
        <v>0</v>
      </c>
      <c r="T27" s="68">
        <f t="shared" ref="T27:T29" si="4">SUM(L27:R27)</f>
        <v>0</v>
      </c>
      <c r="U27" s="355">
        <f t="shared" si="2"/>
        <v>0</v>
      </c>
    </row>
    <row r="28" spans="1:21" s="67" customFormat="1" x14ac:dyDescent="0.25">
      <c r="A28" s="316">
        <v>19</v>
      </c>
      <c r="B28" s="81">
        <f>'каф ИНО'!B24</f>
        <v>0</v>
      </c>
      <c r="C28" s="79">
        <f>'каф ИНО'!C24</f>
        <v>0</v>
      </c>
      <c r="D28" s="79">
        <f>'каф ИНО'!D24</f>
        <v>0</v>
      </c>
      <c r="E28" s="203">
        <f>'каф ИНО'!E24</f>
        <v>0</v>
      </c>
      <c r="F28" s="203"/>
      <c r="G28" s="317"/>
      <c r="H28" s="318"/>
      <c r="I28" s="319"/>
      <c r="J28" s="320"/>
      <c r="K28" s="321"/>
      <c r="L28" s="322"/>
      <c r="M28" s="320"/>
      <c r="N28" s="323"/>
      <c r="O28" s="319"/>
      <c r="P28" s="318"/>
      <c r="Q28" s="317"/>
      <c r="R28" s="318"/>
      <c r="S28" s="68">
        <f t="shared" si="0"/>
        <v>0</v>
      </c>
      <c r="T28" s="68">
        <f t="shared" si="4"/>
        <v>0</v>
      </c>
      <c r="U28" s="355">
        <f t="shared" si="2"/>
        <v>0</v>
      </c>
    </row>
    <row r="29" spans="1:21" s="67" customFormat="1" x14ac:dyDescent="0.25">
      <c r="A29" s="316">
        <v>20</v>
      </c>
      <c r="B29" s="81">
        <f>'каф ИНО'!B25</f>
        <v>0</v>
      </c>
      <c r="C29" s="79">
        <f>'каф ИНО'!C25</f>
        <v>0</v>
      </c>
      <c r="D29" s="79">
        <f>'каф ИНО'!D25</f>
        <v>0</v>
      </c>
      <c r="E29" s="203">
        <f>'каф ИНО'!E25</f>
        <v>0</v>
      </c>
      <c r="F29" s="203"/>
      <c r="G29" s="317"/>
      <c r="H29" s="318"/>
      <c r="I29" s="319"/>
      <c r="J29" s="320"/>
      <c r="K29" s="321"/>
      <c r="L29" s="322"/>
      <c r="M29" s="320"/>
      <c r="N29" s="323"/>
      <c r="O29" s="319"/>
      <c r="P29" s="318"/>
      <c r="Q29" s="317"/>
      <c r="R29" s="318"/>
      <c r="S29" s="68">
        <f t="shared" si="0"/>
        <v>0</v>
      </c>
      <c r="T29" s="68">
        <f t="shared" si="4"/>
        <v>0</v>
      </c>
      <c r="U29" s="355">
        <f>SUM(S29:T29)</f>
        <v>0</v>
      </c>
    </row>
    <row r="30" spans="1:21" s="67" customFormat="1" x14ac:dyDescent="0.25">
      <c r="A30" s="316">
        <v>21</v>
      </c>
      <c r="B30" s="81">
        <f>'каф ИНО'!B26</f>
        <v>0</v>
      </c>
      <c r="C30" s="79">
        <f>'каф ИНО'!C26</f>
        <v>0</v>
      </c>
      <c r="D30" s="79">
        <f>'каф ИНО'!D26</f>
        <v>0</v>
      </c>
      <c r="E30" s="203">
        <f>'каф ИНО'!E26</f>
        <v>0</v>
      </c>
      <c r="F30" s="203"/>
      <c r="G30" s="324"/>
      <c r="H30" s="325"/>
      <c r="I30" s="326"/>
      <c r="J30" s="327"/>
      <c r="K30" s="328"/>
      <c r="L30" s="329"/>
      <c r="M30" s="327"/>
      <c r="N30" s="330"/>
      <c r="O30" s="326"/>
      <c r="P30" s="325"/>
      <c r="Q30" s="324"/>
      <c r="R30" s="325"/>
      <c r="S30" s="69">
        <f t="shared" si="0"/>
        <v>0</v>
      </c>
      <c r="T30" s="69">
        <f>SUM(L30:R30)</f>
        <v>0</v>
      </c>
      <c r="U30" s="356">
        <f>SUM(S30:T30)</f>
        <v>0</v>
      </c>
    </row>
    <row r="31" spans="1:21" s="67" customFormat="1" x14ac:dyDescent="0.25">
      <c r="A31" s="316">
        <v>22</v>
      </c>
      <c r="B31" s="81">
        <f>'каф ИНО'!B27</f>
        <v>0</v>
      </c>
      <c r="C31" s="79">
        <f>'каф ИНО'!C27</f>
        <v>0</v>
      </c>
      <c r="D31" s="79">
        <f>'каф ИНО'!D27</f>
        <v>0</v>
      </c>
      <c r="E31" s="203">
        <f>'каф ИНО'!E27</f>
        <v>0</v>
      </c>
      <c r="F31" s="203"/>
      <c r="G31" s="317"/>
      <c r="H31" s="318"/>
      <c r="I31" s="319"/>
      <c r="J31" s="320"/>
      <c r="K31" s="321"/>
      <c r="L31" s="322"/>
      <c r="M31" s="320"/>
      <c r="N31" s="323"/>
      <c r="O31" s="319"/>
      <c r="P31" s="318"/>
      <c r="Q31" s="317"/>
      <c r="R31" s="318"/>
      <c r="S31" s="68">
        <f t="shared" si="0"/>
        <v>0</v>
      </c>
      <c r="T31" s="68">
        <f t="shared" ref="T31" si="5">SUM(L31:R31)</f>
        <v>0</v>
      </c>
      <c r="U31" s="355">
        <f t="shared" ref="U31" si="6">SUM(S31:T31)</f>
        <v>0</v>
      </c>
    </row>
    <row r="32" spans="1:21" s="67" customFormat="1" x14ac:dyDescent="0.25">
      <c r="A32" s="316">
        <v>23</v>
      </c>
      <c r="B32" s="81">
        <f>'каф ИНО'!B28</f>
        <v>0</v>
      </c>
      <c r="C32" s="79">
        <f>'каф ИНО'!C28</f>
        <v>0</v>
      </c>
      <c r="D32" s="79">
        <f>'каф ИНО'!D28</f>
        <v>0</v>
      </c>
      <c r="E32" s="203">
        <f>'каф ИНО'!E28</f>
        <v>0</v>
      </c>
      <c r="F32" s="203"/>
      <c r="G32" s="324"/>
      <c r="H32" s="325"/>
      <c r="I32" s="326"/>
      <c r="J32" s="327"/>
      <c r="K32" s="328"/>
      <c r="L32" s="329"/>
      <c r="M32" s="327"/>
      <c r="N32" s="330"/>
      <c r="O32" s="326"/>
      <c r="P32" s="325"/>
      <c r="Q32" s="324"/>
      <c r="R32" s="325"/>
      <c r="S32" s="69">
        <f t="shared" si="0"/>
        <v>0</v>
      </c>
      <c r="T32" s="69">
        <f>SUM(L32:R32)</f>
        <v>0</v>
      </c>
      <c r="U32" s="356">
        <f t="shared" si="2"/>
        <v>0</v>
      </c>
    </row>
    <row r="33" spans="1:21" s="67" customFormat="1" x14ac:dyDescent="0.25">
      <c r="A33" s="316">
        <v>24</v>
      </c>
      <c r="B33" s="81">
        <f>'каф ИНО'!B29</f>
        <v>0</v>
      </c>
      <c r="C33" s="79">
        <f>'каф ИНО'!C29</f>
        <v>0</v>
      </c>
      <c r="D33" s="79">
        <f>'каф ИНО'!D29</f>
        <v>0</v>
      </c>
      <c r="E33" s="203">
        <f>'каф ИНО'!E29</f>
        <v>0</v>
      </c>
      <c r="F33" s="203"/>
      <c r="G33" s="317"/>
      <c r="H33" s="318"/>
      <c r="I33" s="319"/>
      <c r="J33" s="320"/>
      <c r="K33" s="321"/>
      <c r="L33" s="322"/>
      <c r="M33" s="320"/>
      <c r="N33" s="323"/>
      <c r="O33" s="319"/>
      <c r="P33" s="318"/>
      <c r="Q33" s="317"/>
      <c r="R33" s="318"/>
      <c r="S33" s="68">
        <f t="shared" si="0"/>
        <v>0</v>
      </c>
      <c r="T33" s="68">
        <f t="shared" si="1"/>
        <v>0</v>
      </c>
      <c r="U33" s="355">
        <f t="shared" si="2"/>
        <v>0</v>
      </c>
    </row>
    <row r="34" spans="1:21" s="67" customFormat="1" ht="15.75" thickBot="1" x14ac:dyDescent="0.3">
      <c r="A34" s="316">
        <v>25</v>
      </c>
      <c r="B34" s="81">
        <f>'каф ИНО'!B30</f>
        <v>0</v>
      </c>
      <c r="C34" s="79">
        <f>'каф ИНО'!C30</f>
        <v>0</v>
      </c>
      <c r="D34" s="79">
        <f>'каф ИНО'!D30</f>
        <v>0</v>
      </c>
      <c r="E34" s="203">
        <f>'каф ИНО'!E30</f>
        <v>0</v>
      </c>
      <c r="F34" s="203"/>
      <c r="G34" s="324"/>
      <c r="H34" s="325"/>
      <c r="I34" s="326"/>
      <c r="J34" s="327"/>
      <c r="K34" s="328"/>
      <c r="L34" s="329"/>
      <c r="M34" s="327"/>
      <c r="N34" s="330"/>
      <c r="O34" s="326"/>
      <c r="P34" s="325"/>
      <c r="Q34" s="324"/>
      <c r="R34" s="325"/>
      <c r="S34" s="69">
        <f t="shared" si="0"/>
        <v>0</v>
      </c>
      <c r="T34" s="69">
        <f>SUM(L34:R34)</f>
        <v>0</v>
      </c>
      <c r="U34" s="356">
        <f>SUM(S34:T34)</f>
        <v>0</v>
      </c>
    </row>
    <row r="35" spans="1:21" s="370" customFormat="1" ht="15.75" thickBot="1" x14ac:dyDescent="0.3">
      <c r="A35" s="357"/>
      <c r="B35" s="288" t="s">
        <v>21</v>
      </c>
      <c r="C35" s="289"/>
      <c r="D35" s="289"/>
      <c r="E35" s="290"/>
      <c r="F35" s="202"/>
      <c r="G35" s="358">
        <f>SUM(G10:G34)</f>
        <v>0</v>
      </c>
      <c r="H35" s="359">
        <f>SUM(H10:H34)</f>
        <v>0</v>
      </c>
      <c r="I35" s="360">
        <f>SUM(I10:I34)</f>
        <v>0</v>
      </c>
      <c r="J35" s="361">
        <f>SUM(J10:J34)</f>
        <v>0</v>
      </c>
      <c r="K35" s="362">
        <f t="shared" ref="K35:T35" si="7">SUM(K10:K34)</f>
        <v>0</v>
      </c>
      <c r="L35" s="363">
        <f t="shared" si="7"/>
        <v>0</v>
      </c>
      <c r="M35" s="364">
        <f t="shared" si="7"/>
        <v>0</v>
      </c>
      <c r="N35" s="365">
        <f>SUM(N10:N34)</f>
        <v>0</v>
      </c>
      <c r="O35" s="360">
        <f t="shared" si="7"/>
        <v>0</v>
      </c>
      <c r="P35" s="359">
        <f>SUM(P10:P34)</f>
        <v>0</v>
      </c>
      <c r="Q35" s="358">
        <f>SUM(Q10:Q34)</f>
        <v>0</v>
      </c>
      <c r="R35" s="366">
        <f>SUM(R10:R34)</f>
        <v>0</v>
      </c>
      <c r="S35" s="367">
        <f>SUM(S10:S34)</f>
        <v>0</v>
      </c>
      <c r="T35" s="368">
        <f t="shared" si="7"/>
        <v>0</v>
      </c>
      <c r="U35" s="369">
        <f>SUM(U10:U34)</f>
        <v>0</v>
      </c>
    </row>
    <row r="36" spans="1:21" x14ac:dyDescent="0.25">
      <c r="B36" s="2"/>
      <c r="C36" s="2"/>
      <c r="D36" s="19"/>
      <c r="E36" s="89"/>
      <c r="F36" s="7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15"/>
      <c r="R36" s="89"/>
      <c r="S36" s="89"/>
      <c r="T36" s="89"/>
      <c r="U36" s="89"/>
    </row>
    <row r="37" spans="1:21" x14ac:dyDescent="0.25">
      <c r="B37" s="2"/>
      <c r="C37" s="2"/>
      <c r="D37" s="19"/>
      <c r="E37" s="89"/>
      <c r="F37" s="7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15"/>
      <c r="R37" s="89"/>
      <c r="S37" s="89"/>
      <c r="T37" s="89"/>
      <c r="U37" s="89"/>
    </row>
    <row r="38" spans="1:21" x14ac:dyDescent="0.25">
      <c r="B38" s="2"/>
      <c r="C38" s="2"/>
      <c r="D38" s="19"/>
      <c r="E38" s="89"/>
      <c r="F38" s="7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15"/>
      <c r="R38" s="89"/>
      <c r="S38" s="89"/>
      <c r="T38" s="89"/>
      <c r="U38" s="89"/>
    </row>
    <row r="39" spans="1:21" x14ac:dyDescent="0.25">
      <c r="B39" s="2"/>
      <c r="C39" s="2"/>
      <c r="D39" s="19"/>
      <c r="E39" s="89"/>
      <c r="F39" s="7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15"/>
      <c r="R39" s="89"/>
      <c r="S39" s="89"/>
      <c r="T39" s="89"/>
      <c r="U39" s="89"/>
    </row>
    <row r="40" spans="1:21" x14ac:dyDescent="0.25">
      <c r="B40" s="2"/>
      <c r="C40" s="2"/>
      <c r="D40" s="19"/>
      <c r="E40" s="89"/>
      <c r="F40" s="70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15"/>
      <c r="R40" s="89"/>
      <c r="S40" s="89"/>
      <c r="T40" s="89"/>
      <c r="U40" s="89"/>
    </row>
    <row r="41" spans="1:21" x14ac:dyDescent="0.25">
      <c r="B41" s="2"/>
      <c r="C41" s="2"/>
      <c r="D41" s="19"/>
      <c r="E41" s="89"/>
      <c r="F41" s="70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15"/>
      <c r="R41" s="89"/>
      <c r="S41" s="89"/>
      <c r="T41" s="89"/>
      <c r="U41" s="89"/>
    </row>
    <row r="42" spans="1:21" x14ac:dyDescent="0.25">
      <c r="B42" s="2"/>
      <c r="C42" s="2"/>
      <c r="D42" s="19"/>
      <c r="E42" s="89"/>
      <c r="F42" s="70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115"/>
      <c r="R42" s="89"/>
      <c r="S42" s="89"/>
      <c r="T42" s="89"/>
      <c r="U42" s="89"/>
    </row>
    <row r="43" spans="1:21" x14ac:dyDescent="0.25">
      <c r="B43" s="2"/>
      <c r="C43" s="2"/>
      <c r="D43" s="19"/>
      <c r="E43" s="89"/>
      <c r="F43" s="7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15"/>
      <c r="R43" s="89"/>
      <c r="S43" s="89"/>
      <c r="T43" s="89"/>
      <c r="U43" s="89"/>
    </row>
    <row r="44" spans="1:21" x14ac:dyDescent="0.25">
      <c r="B44" s="2"/>
      <c r="C44" s="2"/>
      <c r="D44" s="19"/>
      <c r="E44" s="89"/>
      <c r="F44" s="7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115"/>
      <c r="R44" s="89"/>
      <c r="S44" s="89"/>
      <c r="T44" s="89"/>
      <c r="U44" s="89"/>
    </row>
    <row r="45" spans="1:21" x14ac:dyDescent="0.25">
      <c r="B45" s="2"/>
      <c r="C45" s="2"/>
      <c r="D45" s="19"/>
      <c r="E45" s="89"/>
      <c r="F45" s="7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15"/>
      <c r="R45" s="89"/>
      <c r="S45" s="89"/>
      <c r="T45" s="89"/>
      <c r="U45" s="89"/>
    </row>
    <row r="46" spans="1:21" x14ac:dyDescent="0.25">
      <c r="B46" s="2"/>
      <c r="C46" s="2"/>
      <c r="D46" s="19"/>
      <c r="E46" s="89"/>
      <c r="F46" s="7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15"/>
      <c r="R46" s="89"/>
      <c r="S46" s="89"/>
      <c r="T46" s="89"/>
      <c r="U46" s="89"/>
    </row>
    <row r="47" spans="1:21" x14ac:dyDescent="0.25">
      <c r="B47" s="2"/>
      <c r="C47" s="2"/>
      <c r="D47" s="19"/>
      <c r="E47" s="89"/>
      <c r="F47" s="7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5"/>
      <c r="R47" s="89"/>
      <c r="S47" s="89"/>
      <c r="T47" s="89"/>
      <c r="U47" s="89"/>
    </row>
    <row r="48" spans="1:21" x14ac:dyDescent="0.25">
      <c r="B48" s="2"/>
      <c r="C48" s="2"/>
      <c r="D48" s="19"/>
      <c r="E48" s="89"/>
      <c r="F48" s="7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5"/>
      <c r="R48" s="89"/>
      <c r="S48" s="89"/>
      <c r="T48" s="89"/>
      <c r="U48" s="89"/>
    </row>
    <row r="49" spans="2:21" x14ac:dyDescent="0.25">
      <c r="B49" s="2"/>
      <c r="C49" s="2"/>
      <c r="D49" s="19"/>
      <c r="E49" s="89"/>
      <c r="F49" s="7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115"/>
      <c r="R49" s="89"/>
      <c r="S49" s="89"/>
      <c r="T49" s="89"/>
      <c r="U49" s="89"/>
    </row>
    <row r="50" spans="2:21" x14ac:dyDescent="0.25">
      <c r="B50" s="2"/>
      <c r="C50" s="2"/>
      <c r="D50" s="19"/>
      <c r="E50" s="89"/>
      <c r="F50" s="7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15"/>
      <c r="R50" s="89"/>
      <c r="S50" s="89"/>
      <c r="T50" s="89"/>
      <c r="U50" s="89"/>
    </row>
    <row r="51" spans="2:21" x14ac:dyDescent="0.25">
      <c r="B51" s="2"/>
      <c r="C51" s="2"/>
      <c r="D51" s="19"/>
      <c r="E51" s="89"/>
      <c r="F51" s="7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5"/>
      <c r="R51" s="89"/>
      <c r="S51" s="89"/>
      <c r="T51" s="89"/>
      <c r="U51" s="89"/>
    </row>
    <row r="52" spans="2:21" x14ac:dyDescent="0.25">
      <c r="B52" s="2"/>
      <c r="C52" s="2"/>
      <c r="D52" s="19"/>
      <c r="E52" s="89"/>
      <c r="F52" s="7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5"/>
      <c r="R52" s="89"/>
      <c r="S52" s="89"/>
      <c r="T52" s="89"/>
      <c r="U52" s="89"/>
    </row>
    <row r="53" spans="2:21" x14ac:dyDescent="0.25">
      <c r="B53" s="2"/>
      <c r="C53" s="2"/>
      <c r="D53" s="19"/>
      <c r="E53" s="89"/>
      <c r="F53" s="70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5"/>
      <c r="R53" s="89"/>
      <c r="S53" s="89"/>
      <c r="T53" s="89"/>
      <c r="U53" s="89"/>
    </row>
    <row r="54" spans="2:21" x14ac:dyDescent="0.25">
      <c r="B54" s="2"/>
      <c r="C54" s="2"/>
      <c r="D54" s="19"/>
      <c r="E54" s="89"/>
      <c r="F54" s="7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5"/>
      <c r="R54" s="89"/>
      <c r="S54" s="89"/>
      <c r="T54" s="89"/>
      <c r="U54" s="89"/>
    </row>
    <row r="55" spans="2:21" x14ac:dyDescent="0.25">
      <c r="B55" s="2"/>
      <c r="C55" s="2"/>
      <c r="D55" s="19"/>
      <c r="E55" s="89"/>
      <c r="F55" s="70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5"/>
      <c r="R55" s="89"/>
      <c r="S55" s="89"/>
      <c r="T55" s="89"/>
      <c r="U55" s="89"/>
    </row>
  </sheetData>
  <sheetProtection password="C0C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8">
    <mergeCell ref="B35:E35"/>
    <mergeCell ref="F8:F9"/>
    <mergeCell ref="G8:K8"/>
    <mergeCell ref="L8:R8"/>
    <mergeCell ref="S8:S9"/>
    <mergeCell ref="T8:T9"/>
    <mergeCell ref="U8:U9"/>
    <mergeCell ref="D2:R2"/>
    <mergeCell ref="F6:G6"/>
    <mergeCell ref="D3:O3"/>
    <mergeCell ref="D4:O4"/>
    <mergeCell ref="D5:O5"/>
    <mergeCell ref="H6:I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Х_Х" prompt="выбери меня!">
          <x14:formula1>
            <xm:f>раскрыв.списки!$B$18:$B$52</xm:f>
          </x14:formula1>
          <xm:sqref>D3:O3</xm:sqref>
        </x14:dataValidation>
        <x14:dataValidation type="list" showInputMessage="1" showErrorMessage="1">
          <x14:formula1>
            <xm:f>раскрыв.списки!$B$18:$B$52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8</vt:i4>
      </vt:variant>
    </vt:vector>
  </HeadingPairs>
  <TitlesOfParts>
    <vt:vector size="25" baseType="lpstr">
      <vt:lpstr>13</vt:lpstr>
      <vt:lpstr>14</vt:lpstr>
      <vt:lpstr>15</vt:lpstr>
      <vt:lpstr>каф ИНО</vt:lpstr>
      <vt:lpstr>БД_1год</vt:lpstr>
      <vt:lpstr>БД_2</vt:lpstr>
      <vt:lpstr>ОД_1</vt:lpstr>
      <vt:lpstr>ОД_2</vt:lpstr>
      <vt:lpstr>ДВ</vt:lpstr>
      <vt:lpstr>Пр_1</vt:lpstr>
      <vt:lpstr>Пр_2</vt:lpstr>
      <vt:lpstr>курсы</vt:lpstr>
      <vt:lpstr>НПЗ</vt:lpstr>
      <vt:lpstr>ОС_ИНО</vt:lpstr>
      <vt:lpstr>ВС_ИНО</vt:lpstr>
      <vt:lpstr>год_ИНО</vt:lpstr>
      <vt:lpstr>раскрыв.списки</vt:lpstr>
      <vt:lpstr>_31.08.01_Акушерство_и_гинекология</vt:lpstr>
      <vt:lpstr>дисциплины</vt:lpstr>
      <vt:lpstr>'каф ИНО'!должность</vt:lpstr>
      <vt:lpstr>раскрыв.списки!должность</vt:lpstr>
      <vt:lpstr>спец_фпо</vt:lpstr>
      <vt:lpstr>специальность</vt:lpstr>
      <vt:lpstr>раскрыв.списки!специальность_в_ординатуре</vt:lpstr>
      <vt:lpstr>раскрыв.списки!Специальность_направление_подготовки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2024-09-17T12:42:57Z</dcterms:modified>
</cp:coreProperties>
</file>