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workbookProtection workbookPassword="CC5B" lockStructure="1"/>
  <bookViews>
    <workbookView xWindow="90" yWindow="15" windowWidth="9420" windowHeight="4755" tabRatio="945" activeTab="1"/>
  </bookViews>
  <sheets>
    <sheet name="План" sheetId="35" r:id="rId1"/>
    <sheet name="Сентябрь" sheetId="3" r:id="rId2"/>
    <sheet name="Сентябрь Ин" sheetId="4" r:id="rId3"/>
    <sheet name="Октябрь" sheetId="41" r:id="rId4"/>
    <sheet name="Октябрь Ин" sheetId="42" r:id="rId5"/>
    <sheet name="Ноябрь" sheetId="43" r:id="rId6"/>
    <sheet name="Ноябрь Ин" sheetId="44" r:id="rId7"/>
    <sheet name="Декабрь" sheetId="45" r:id="rId8"/>
    <sheet name="Декабрь Ин" sheetId="46" r:id="rId9"/>
    <sheet name="Январь" sheetId="47" r:id="rId10"/>
    <sheet name="Январь Ин" sheetId="48" r:id="rId11"/>
    <sheet name="Отчет осенний сем" sheetId="49" r:id="rId12"/>
    <sheet name="Отчет осенний сем ин" sheetId="50" r:id="rId13"/>
    <sheet name="Общий отчет осенний сем" sheetId="51" r:id="rId14"/>
    <sheet name="Справка за осенний семестр" sheetId="40" r:id="rId15"/>
    <sheet name="Февраль" sheetId="52" r:id="rId16"/>
    <sheet name="Февраль Ин" sheetId="53" r:id="rId17"/>
    <sheet name="Март" sheetId="54" r:id="rId18"/>
    <sheet name="Март Ин" sheetId="63" r:id="rId19"/>
    <sheet name="Апрель" sheetId="56" r:id="rId20"/>
    <sheet name="Апрель Ин" sheetId="55" r:id="rId21"/>
    <sheet name="Май" sheetId="57" r:id="rId22"/>
    <sheet name="Май Ин" sheetId="62" r:id="rId23"/>
    <sheet name="Июнь" sheetId="58" r:id="rId24"/>
    <sheet name="Июнь Ин" sheetId="64" r:id="rId25"/>
    <sheet name="Июль" sheetId="59" r:id="rId26"/>
    <sheet name="Июль Ин" sheetId="65" r:id="rId27"/>
    <sheet name="Август" sheetId="60" r:id="rId28"/>
    <sheet name="Август Ин" sheetId="66" r:id="rId29"/>
    <sheet name="Годовой отчет по месяцам" sheetId="31" r:id="rId30"/>
    <sheet name="Годовой отчет по месяцам Ин" sheetId="32" r:id="rId31"/>
    <sheet name="Год. отчет общий по месяцам" sheetId="34" r:id="rId32"/>
    <sheet name="Годовой отчет по видам работ " sheetId="28" r:id="rId33"/>
    <sheet name="Годовой отчет по видам работ Ин" sheetId="27" r:id="rId34"/>
    <sheet name="Год. отчет общий по видам работ" sheetId="30" r:id="rId35"/>
    <sheet name="Справка" sheetId="36" r:id="rId36"/>
  </sheets>
  <definedNames>
    <definedName name="Z_1021CDA0_8105_11D8_8D9D_8C7EA4DC5D71_.wvu.PrintArea" localSheetId="27" hidden="1">Август!$A$2:$AO$39</definedName>
    <definedName name="Z_1021CDA0_8105_11D8_8D9D_8C7EA4DC5D71_.wvu.PrintArea" localSheetId="28" hidden="1">'Август Ин'!$A$2:$AR$39</definedName>
    <definedName name="Z_1021CDA0_8105_11D8_8D9D_8C7EA4DC5D71_.wvu.PrintArea" localSheetId="19" hidden="1">Апрель!$A$2:$AO$39</definedName>
    <definedName name="Z_1021CDA0_8105_11D8_8D9D_8C7EA4DC5D71_.wvu.PrintArea" localSheetId="20" hidden="1">'Апрель Ин'!$A$2:$AR$39</definedName>
    <definedName name="Z_1021CDA0_8105_11D8_8D9D_8C7EA4DC5D71_.wvu.PrintArea" localSheetId="34" hidden="1">'Год. отчет общий по видам работ'!$A$2:$Y$38</definedName>
    <definedName name="Z_1021CDA0_8105_11D8_8D9D_8C7EA4DC5D71_.wvu.PrintArea" localSheetId="31" hidden="1">'Год. отчет общий по месяцам'!$A$2:$R$38</definedName>
    <definedName name="Z_1021CDA0_8105_11D8_8D9D_8C7EA4DC5D71_.wvu.PrintArea" localSheetId="32" hidden="1">'Годовой отчет по видам работ '!$A$2:$AO$39</definedName>
    <definedName name="Z_1021CDA0_8105_11D8_8D9D_8C7EA4DC5D71_.wvu.PrintArea" localSheetId="33" hidden="1">'Годовой отчет по видам работ Ин'!$A$2:$AR$39</definedName>
    <definedName name="Z_1021CDA0_8105_11D8_8D9D_8C7EA4DC5D71_.wvu.PrintArea" localSheetId="29" hidden="1">'Годовой отчет по месяцам'!$A$2:$AD$38</definedName>
    <definedName name="Z_1021CDA0_8105_11D8_8D9D_8C7EA4DC5D71_.wvu.PrintArea" localSheetId="30" hidden="1">'Годовой отчет по месяцам Ин'!$A$2:$AD$38</definedName>
    <definedName name="Z_1021CDA0_8105_11D8_8D9D_8C7EA4DC5D71_.wvu.PrintArea" localSheetId="7" hidden="1">Декабрь!$A$2:$AO$39</definedName>
    <definedName name="Z_1021CDA0_8105_11D8_8D9D_8C7EA4DC5D71_.wvu.PrintArea" localSheetId="8" hidden="1">'Декабрь Ин'!$A$2:$AR$39</definedName>
    <definedName name="Z_1021CDA0_8105_11D8_8D9D_8C7EA4DC5D71_.wvu.PrintArea" localSheetId="25" hidden="1">Июль!$A$2:$AO$39</definedName>
    <definedName name="Z_1021CDA0_8105_11D8_8D9D_8C7EA4DC5D71_.wvu.PrintArea" localSheetId="26" hidden="1">'Июль Ин'!$A$2:$AR$39</definedName>
    <definedName name="Z_1021CDA0_8105_11D8_8D9D_8C7EA4DC5D71_.wvu.PrintArea" localSheetId="23" hidden="1">Июнь!$A$2:$AO$39</definedName>
    <definedName name="Z_1021CDA0_8105_11D8_8D9D_8C7EA4DC5D71_.wvu.PrintArea" localSheetId="24" hidden="1">'Июнь Ин'!$A$2:$AR$39</definedName>
    <definedName name="Z_1021CDA0_8105_11D8_8D9D_8C7EA4DC5D71_.wvu.PrintArea" localSheetId="21" hidden="1">Май!$A$2:$AO$39</definedName>
    <definedName name="Z_1021CDA0_8105_11D8_8D9D_8C7EA4DC5D71_.wvu.PrintArea" localSheetId="22" hidden="1">'Май Ин'!$A$2:$AR$39</definedName>
    <definedName name="Z_1021CDA0_8105_11D8_8D9D_8C7EA4DC5D71_.wvu.PrintArea" localSheetId="17" hidden="1">Март!$A$2:$AO$39</definedName>
    <definedName name="Z_1021CDA0_8105_11D8_8D9D_8C7EA4DC5D71_.wvu.PrintArea" localSheetId="18" hidden="1">'Март Ин'!$A$2:$AR$39</definedName>
    <definedName name="Z_1021CDA0_8105_11D8_8D9D_8C7EA4DC5D71_.wvu.PrintArea" localSheetId="5" hidden="1">Ноябрь!$A$2:$AO$39</definedName>
    <definedName name="Z_1021CDA0_8105_11D8_8D9D_8C7EA4DC5D71_.wvu.PrintArea" localSheetId="6" hidden="1">'Ноябрь Ин'!$A$2:$AR$39</definedName>
    <definedName name="Z_1021CDA0_8105_11D8_8D9D_8C7EA4DC5D71_.wvu.PrintArea" localSheetId="13" hidden="1">'Общий отчет осенний сем'!$A$2:$W$38</definedName>
    <definedName name="Z_1021CDA0_8105_11D8_8D9D_8C7EA4DC5D71_.wvu.PrintArea" localSheetId="3" hidden="1">Октябрь!$A$2:$AO$39</definedName>
    <definedName name="Z_1021CDA0_8105_11D8_8D9D_8C7EA4DC5D71_.wvu.PrintArea" localSheetId="4" hidden="1">'Октябрь Ин'!$A$2:$AR$39</definedName>
    <definedName name="Z_1021CDA0_8105_11D8_8D9D_8C7EA4DC5D71_.wvu.PrintArea" localSheetId="11" hidden="1">'Отчет осенний сем'!$A$2:$AO$39</definedName>
    <definedName name="Z_1021CDA0_8105_11D8_8D9D_8C7EA4DC5D71_.wvu.PrintArea" localSheetId="12" hidden="1">'Отчет осенний сем ин'!$A$2:$AR$39</definedName>
    <definedName name="Z_1021CDA0_8105_11D8_8D9D_8C7EA4DC5D71_.wvu.PrintArea" localSheetId="0" hidden="1">План!$A$3:$X$39</definedName>
    <definedName name="Z_1021CDA0_8105_11D8_8D9D_8C7EA4DC5D71_.wvu.PrintArea" localSheetId="1" hidden="1">Сентябрь!$A$2:$AO$39</definedName>
    <definedName name="Z_1021CDA0_8105_11D8_8D9D_8C7EA4DC5D71_.wvu.PrintArea" localSheetId="2" hidden="1">'Сентябрь Ин'!$A$2:$AR$39</definedName>
    <definedName name="Z_1021CDA0_8105_11D8_8D9D_8C7EA4DC5D71_.wvu.PrintArea" localSheetId="35" hidden="1">Справка!$A$2:$H$38</definedName>
    <definedName name="Z_1021CDA0_8105_11D8_8D9D_8C7EA4DC5D71_.wvu.PrintArea" localSheetId="14" hidden="1">'Справка за осенний семестр'!$A$2:$F$37</definedName>
    <definedName name="Z_1021CDA0_8105_11D8_8D9D_8C7EA4DC5D71_.wvu.PrintArea" localSheetId="15" hidden="1">Февраль!$A$2:$AO$39</definedName>
    <definedName name="Z_1021CDA0_8105_11D8_8D9D_8C7EA4DC5D71_.wvu.PrintArea" localSheetId="16" hidden="1">'Февраль Ин'!$A$2:$AR$39</definedName>
    <definedName name="Z_1021CDA0_8105_11D8_8D9D_8C7EA4DC5D71_.wvu.PrintArea" localSheetId="9" hidden="1">Январь!$A$2:$AO$39</definedName>
    <definedName name="Z_1021CDA0_8105_11D8_8D9D_8C7EA4DC5D71_.wvu.PrintArea" localSheetId="10" hidden="1">'Январь Ин'!$A$2:$AR$39</definedName>
    <definedName name="_xlnm.Print_Area" localSheetId="27">Август!$A$1:$AO$42</definedName>
    <definedName name="_xlnm.Print_Area" localSheetId="28">'Август Ин'!$A$1:$AR$41</definedName>
    <definedName name="_xlnm.Print_Area" localSheetId="19">Апрель!$A$1:$AO$42</definedName>
    <definedName name="_xlnm.Print_Area" localSheetId="20">'Апрель Ин'!$A$1:$AR$41</definedName>
    <definedName name="_xlnm.Print_Area" localSheetId="34">'Год. отчет общий по видам работ'!$A$1:$Y$40</definedName>
    <definedName name="_xlnm.Print_Area" localSheetId="31">'Год. отчет общий по месяцам'!$A$1:$R$40</definedName>
    <definedName name="_xlnm.Print_Area" localSheetId="32">'Годовой отчет по видам работ '!$A$1:$AO$41</definedName>
    <definedName name="_xlnm.Print_Area" localSheetId="33">'Годовой отчет по видам работ Ин'!$A$1:$AR$41</definedName>
    <definedName name="_xlnm.Print_Area" localSheetId="29">'Годовой отчет по месяцам'!$A$1:$AD$40</definedName>
    <definedName name="_xlnm.Print_Area" localSheetId="30">'Годовой отчет по месяцам Ин'!$A$1:$AD$40</definedName>
    <definedName name="_xlnm.Print_Area" localSheetId="7">Декабрь!$A$1:$AO$42</definedName>
    <definedName name="_xlnm.Print_Area" localSheetId="8">'Декабрь Ин'!$A$1:$AR$41</definedName>
    <definedName name="_xlnm.Print_Area" localSheetId="25">Июль!$A$1:$AO$42</definedName>
    <definedName name="_xlnm.Print_Area" localSheetId="26">'Июль Ин'!$A$1:$AR$41</definedName>
    <definedName name="_xlnm.Print_Area" localSheetId="23">Июнь!$A$1:$AO$42</definedName>
    <definedName name="_xlnm.Print_Area" localSheetId="24">'Июнь Ин'!$A$1:$AR$41</definedName>
    <definedName name="_xlnm.Print_Area" localSheetId="21">Май!$A$1:$AO$42</definedName>
    <definedName name="_xlnm.Print_Area" localSheetId="22">'Май Ин'!$A$1:$AR$41</definedName>
    <definedName name="_xlnm.Print_Area" localSheetId="17">Март!$A$1:$AO$42</definedName>
    <definedName name="_xlnm.Print_Area" localSheetId="18">'Март Ин'!$A$1:$AR$41</definedName>
    <definedName name="_xlnm.Print_Area" localSheetId="5">Ноябрь!$A$1:$AO$42</definedName>
    <definedName name="_xlnm.Print_Area" localSheetId="6">'Ноябрь Ин'!$A$1:$AR$41</definedName>
    <definedName name="_xlnm.Print_Area" localSheetId="13">'Общий отчет осенний сем'!$A$1:$W$41</definedName>
    <definedName name="_xlnm.Print_Area" localSheetId="3">Октябрь!$A$1:$AO$42</definedName>
    <definedName name="_xlnm.Print_Area" localSheetId="4">'Октябрь Ин'!$A$1:$AR$41</definedName>
    <definedName name="_xlnm.Print_Area" localSheetId="11">'Отчет осенний сем'!$A$1:$AO$42</definedName>
    <definedName name="_xlnm.Print_Area" localSheetId="12">'Отчет осенний сем ин'!$A$1:$AR$41</definedName>
    <definedName name="_xlnm.Print_Area" localSheetId="0">План!$A$1:$X$41</definedName>
    <definedName name="_xlnm.Print_Area" localSheetId="1">Сентябрь!$A$1:$AO$42</definedName>
    <definedName name="_xlnm.Print_Area" localSheetId="2">'Сентябрь Ин'!$A$1:$AR$41</definedName>
    <definedName name="_xlnm.Print_Area" localSheetId="35">Справка!$A$1:$H$40</definedName>
    <definedName name="_xlnm.Print_Area" localSheetId="14">'Справка за осенний семестр'!$A$1:$G$39</definedName>
    <definedName name="_xlnm.Print_Area" localSheetId="15">Февраль!$A$1:$AO$42</definedName>
    <definedName name="_xlnm.Print_Area" localSheetId="16">'Февраль Ин'!$A$1:$AR$41</definedName>
    <definedName name="_xlnm.Print_Area" localSheetId="9">Январь!$A$1:$AO$42</definedName>
    <definedName name="_xlnm.Print_Area" localSheetId="10">'Январь Ин'!$A$1:$AR$41</definedName>
  </definedNames>
  <calcPr calcId="145621"/>
  <customWorkbookViews>
    <customWorkbookView name="Alex - Личное представление" guid="{1021CDA0-8105-11D8-8D9D-8C7EA4DC5D71}" mergeInterval="0" personalView="1" maximized="1" windowWidth="796" windowHeight="437" tabRatio="539" activeSheetId="24"/>
  </customWorkbookViews>
</workbook>
</file>

<file path=xl/calcChain.xml><?xml version="1.0" encoding="utf-8"?>
<calcChain xmlns="http://schemas.openxmlformats.org/spreadsheetml/2006/main">
  <c r="B16" i="3" l="1"/>
  <c r="Q9" i="51" l="1"/>
  <c r="Q10" i="51"/>
  <c r="Q11" i="51"/>
  <c r="Q12" i="51"/>
  <c r="Q13" i="51"/>
  <c r="Q14" i="51"/>
  <c r="Q15" i="51"/>
  <c r="Q16" i="51"/>
  <c r="Q17" i="51"/>
  <c r="Q18" i="51"/>
  <c r="Q19" i="51"/>
  <c r="Q20" i="51"/>
  <c r="Q21" i="51"/>
  <c r="Q22" i="51"/>
  <c r="Q23" i="51"/>
  <c r="Q24" i="51"/>
  <c r="Q25" i="51"/>
  <c r="Q26" i="51"/>
  <c r="Q8" i="51"/>
  <c r="Q7" i="51"/>
  <c r="D9" i="49" l="1"/>
  <c r="X8" i="49"/>
  <c r="H8" i="49"/>
  <c r="G8" i="49"/>
  <c r="F8" i="49"/>
  <c r="E8" i="49"/>
  <c r="D8" i="49"/>
  <c r="AM8" i="49" l="1"/>
  <c r="AQ8" i="4"/>
  <c r="AP8" i="4"/>
  <c r="AM38" i="3"/>
  <c r="AM9" i="3"/>
  <c r="AN8" i="3"/>
  <c r="AM8" i="3"/>
  <c r="O37" i="51" l="1"/>
  <c r="D39" i="35" l="1"/>
  <c r="E39" i="35"/>
  <c r="X9" i="35" l="1"/>
  <c r="H39" i="35"/>
  <c r="F39" i="35"/>
  <c r="D9" i="27" l="1"/>
  <c r="E9" i="27"/>
  <c r="F9" i="27"/>
  <c r="G9" i="27"/>
  <c r="H9" i="27"/>
  <c r="I9" i="27"/>
  <c r="J9" i="27"/>
  <c r="K9" i="27"/>
  <c r="L9" i="27"/>
  <c r="M9" i="27"/>
  <c r="N9" i="27"/>
  <c r="O9" i="27"/>
  <c r="P9" i="27"/>
  <c r="Q9" i="27"/>
  <c r="R9" i="27"/>
  <c r="S9" i="27"/>
  <c r="T9" i="27"/>
  <c r="U9" i="27"/>
  <c r="V9" i="27"/>
  <c r="W9" i="27"/>
  <c r="X9" i="27"/>
  <c r="Y9" i="27"/>
  <c r="Z9" i="27"/>
  <c r="AA9" i="27"/>
  <c r="AB9" i="27"/>
  <c r="AC9" i="27"/>
  <c r="AD9" i="27"/>
  <c r="AE9" i="27"/>
  <c r="AF9" i="27"/>
  <c r="AG9" i="27"/>
  <c r="AH9" i="27"/>
  <c r="AI9" i="27"/>
  <c r="AJ9" i="27"/>
  <c r="AK9" i="27"/>
  <c r="AL9" i="27"/>
  <c r="AM9" i="27"/>
  <c r="AN9" i="27"/>
  <c r="AO9" i="27"/>
  <c r="D10" i="27"/>
  <c r="E10" i="27"/>
  <c r="F10" i="27"/>
  <c r="G10" i="27"/>
  <c r="H10" i="27"/>
  <c r="I10" i="27"/>
  <c r="J10" i="27"/>
  <c r="K10" i="27"/>
  <c r="L10" i="27"/>
  <c r="M10" i="27"/>
  <c r="N10" i="27"/>
  <c r="O10" i="27"/>
  <c r="P10" i="27"/>
  <c r="Q10" i="27"/>
  <c r="R10" i="27"/>
  <c r="S10" i="27"/>
  <c r="T10" i="27"/>
  <c r="U10" i="27"/>
  <c r="V10" i="27"/>
  <c r="W10" i="27"/>
  <c r="X10" i="27"/>
  <c r="Y10" i="27"/>
  <c r="Z10" i="27"/>
  <c r="AA10" i="27"/>
  <c r="AB10" i="27"/>
  <c r="AC10" i="27"/>
  <c r="AD10" i="27"/>
  <c r="AE10" i="27"/>
  <c r="AF10" i="27"/>
  <c r="AG10" i="27"/>
  <c r="AH10" i="27"/>
  <c r="AI10" i="27"/>
  <c r="AJ10" i="27"/>
  <c r="AK10" i="27"/>
  <c r="AL10" i="27"/>
  <c r="AM10" i="27"/>
  <c r="AN10" i="27"/>
  <c r="AO10" i="27"/>
  <c r="D11" i="27"/>
  <c r="E11" i="27"/>
  <c r="F11" i="27"/>
  <c r="G11" i="27"/>
  <c r="H11" i="27"/>
  <c r="I11" i="27"/>
  <c r="J11" i="27"/>
  <c r="K11" i="27"/>
  <c r="L11" i="27"/>
  <c r="M11" i="27"/>
  <c r="N11" i="27"/>
  <c r="O11" i="27"/>
  <c r="P11" i="27"/>
  <c r="Q11" i="27"/>
  <c r="R11" i="27"/>
  <c r="S11" i="27"/>
  <c r="T11" i="27"/>
  <c r="U11" i="27"/>
  <c r="V11" i="27"/>
  <c r="W11" i="27"/>
  <c r="X11" i="27"/>
  <c r="Y11" i="27"/>
  <c r="Z11" i="27"/>
  <c r="AA11" i="27"/>
  <c r="AB11" i="27"/>
  <c r="AC11" i="27"/>
  <c r="AD11" i="27"/>
  <c r="AE11" i="27"/>
  <c r="AF11" i="27"/>
  <c r="AG11" i="27"/>
  <c r="AH11" i="27"/>
  <c r="AI11" i="27"/>
  <c r="AJ11" i="27"/>
  <c r="AK11" i="27"/>
  <c r="AL11" i="27"/>
  <c r="AM11" i="27"/>
  <c r="AN11" i="27"/>
  <c r="AO11" i="27"/>
  <c r="D12" i="27"/>
  <c r="E12" i="27"/>
  <c r="F12" i="27"/>
  <c r="G12" i="27"/>
  <c r="H12" i="27"/>
  <c r="I12" i="27"/>
  <c r="J12" i="27"/>
  <c r="K12" i="27"/>
  <c r="L12" i="27"/>
  <c r="M12" i="27"/>
  <c r="N12" i="27"/>
  <c r="O12" i="27"/>
  <c r="P12" i="27"/>
  <c r="Q12" i="27"/>
  <c r="R12" i="27"/>
  <c r="S12" i="27"/>
  <c r="T12" i="27"/>
  <c r="U12" i="27"/>
  <c r="V12" i="27"/>
  <c r="W12" i="27"/>
  <c r="X12" i="27"/>
  <c r="Y12" i="27"/>
  <c r="Z12" i="27"/>
  <c r="AA12" i="27"/>
  <c r="AB12" i="27"/>
  <c r="AC12" i="27"/>
  <c r="AD12" i="27"/>
  <c r="AE12" i="27"/>
  <c r="AF12" i="27"/>
  <c r="AG12" i="27"/>
  <c r="AH12" i="27"/>
  <c r="AI12" i="27"/>
  <c r="AJ12" i="27"/>
  <c r="AK12" i="27"/>
  <c r="AL12" i="27"/>
  <c r="AM12" i="27"/>
  <c r="AN12" i="27"/>
  <c r="AO12" i="27"/>
  <c r="D13" i="27"/>
  <c r="E13" i="27"/>
  <c r="F13" i="27"/>
  <c r="G13" i="27"/>
  <c r="H13" i="27"/>
  <c r="I13" i="27"/>
  <c r="J13" i="27"/>
  <c r="K13" i="27"/>
  <c r="L13" i="27"/>
  <c r="M13" i="27"/>
  <c r="N13" i="27"/>
  <c r="O13" i="27"/>
  <c r="P13" i="27"/>
  <c r="Q13" i="27"/>
  <c r="R13" i="27"/>
  <c r="S13" i="27"/>
  <c r="T13" i="27"/>
  <c r="U13" i="27"/>
  <c r="V13" i="27"/>
  <c r="W13" i="27"/>
  <c r="X13" i="27"/>
  <c r="Y13" i="27"/>
  <c r="Z13" i="27"/>
  <c r="AA13" i="27"/>
  <c r="AB13" i="27"/>
  <c r="AC13" i="27"/>
  <c r="AD13" i="27"/>
  <c r="AE13" i="27"/>
  <c r="AF13" i="27"/>
  <c r="AG13" i="27"/>
  <c r="AH13" i="27"/>
  <c r="AI13" i="27"/>
  <c r="AJ13" i="27"/>
  <c r="AK13" i="27"/>
  <c r="AL13" i="27"/>
  <c r="AM13" i="27"/>
  <c r="AN13" i="27"/>
  <c r="AO13" i="27"/>
  <c r="D14" i="27"/>
  <c r="E14" i="27"/>
  <c r="F14" i="27"/>
  <c r="G14" i="27"/>
  <c r="H14" i="27"/>
  <c r="I14" i="27"/>
  <c r="J14" i="27"/>
  <c r="K14" i="27"/>
  <c r="L14" i="27"/>
  <c r="M14" i="27"/>
  <c r="N14" i="27"/>
  <c r="O14" i="27"/>
  <c r="P14" i="27"/>
  <c r="Q14" i="27"/>
  <c r="R14" i="27"/>
  <c r="S14" i="27"/>
  <c r="T14" i="27"/>
  <c r="U14" i="27"/>
  <c r="V14" i="27"/>
  <c r="W14" i="27"/>
  <c r="X14" i="27"/>
  <c r="Y14" i="27"/>
  <c r="Z14" i="27"/>
  <c r="AA14" i="27"/>
  <c r="AB14" i="27"/>
  <c r="AC14" i="27"/>
  <c r="AD14" i="27"/>
  <c r="AE14" i="27"/>
  <c r="AF14" i="27"/>
  <c r="AG14" i="27"/>
  <c r="AH14" i="27"/>
  <c r="AI14" i="27"/>
  <c r="AJ14" i="27"/>
  <c r="AK14" i="27"/>
  <c r="AL14" i="27"/>
  <c r="AM14" i="27"/>
  <c r="AN14" i="27"/>
  <c r="AO14" i="27"/>
  <c r="D15" i="27"/>
  <c r="E15" i="27"/>
  <c r="F15" i="27"/>
  <c r="G15" i="27"/>
  <c r="H15" i="27"/>
  <c r="I15" i="27"/>
  <c r="J15" i="27"/>
  <c r="K15" i="27"/>
  <c r="L15" i="27"/>
  <c r="M15" i="27"/>
  <c r="N15" i="27"/>
  <c r="O15" i="27"/>
  <c r="P15" i="27"/>
  <c r="Q15" i="27"/>
  <c r="R15" i="27"/>
  <c r="S15" i="27"/>
  <c r="T15" i="27"/>
  <c r="U15" i="27"/>
  <c r="V15" i="27"/>
  <c r="W15" i="27"/>
  <c r="X15" i="27"/>
  <c r="Y15" i="27"/>
  <c r="Z15" i="27"/>
  <c r="AA15" i="27"/>
  <c r="AB15" i="27"/>
  <c r="AC15" i="27"/>
  <c r="AD15" i="27"/>
  <c r="AE15" i="27"/>
  <c r="AF15" i="27"/>
  <c r="AG15" i="27"/>
  <c r="AH15" i="27"/>
  <c r="AI15" i="27"/>
  <c r="AJ15" i="27"/>
  <c r="AK15" i="27"/>
  <c r="AL15" i="27"/>
  <c r="AM15" i="27"/>
  <c r="AN15" i="27"/>
  <c r="AO15" i="27"/>
  <c r="D16" i="27"/>
  <c r="E16" i="27"/>
  <c r="F16" i="27"/>
  <c r="G16" i="27"/>
  <c r="H16" i="27"/>
  <c r="I16" i="27"/>
  <c r="J16" i="27"/>
  <c r="K16" i="27"/>
  <c r="L16" i="27"/>
  <c r="M16" i="27"/>
  <c r="N16" i="27"/>
  <c r="O16" i="27"/>
  <c r="P16" i="27"/>
  <c r="Q16" i="27"/>
  <c r="R16" i="27"/>
  <c r="S16" i="27"/>
  <c r="T16" i="27"/>
  <c r="U16" i="27"/>
  <c r="V16" i="27"/>
  <c r="W16" i="27"/>
  <c r="X16" i="27"/>
  <c r="Y16" i="27"/>
  <c r="Z16" i="27"/>
  <c r="AA16" i="27"/>
  <c r="AB16" i="27"/>
  <c r="AC16" i="27"/>
  <c r="AD16" i="27"/>
  <c r="AE16" i="27"/>
  <c r="AF16" i="27"/>
  <c r="AG16" i="27"/>
  <c r="AH16" i="27"/>
  <c r="AI16" i="27"/>
  <c r="AJ16" i="27"/>
  <c r="AK16" i="27"/>
  <c r="AL16" i="27"/>
  <c r="AM16" i="27"/>
  <c r="AN16" i="27"/>
  <c r="AO16" i="27"/>
  <c r="D17" i="27"/>
  <c r="E17" i="27"/>
  <c r="F17" i="27"/>
  <c r="G17" i="27"/>
  <c r="H17" i="27"/>
  <c r="I17" i="27"/>
  <c r="J17" i="27"/>
  <c r="K17" i="27"/>
  <c r="L17" i="27"/>
  <c r="M17" i="27"/>
  <c r="N17" i="27"/>
  <c r="O17" i="27"/>
  <c r="P17" i="27"/>
  <c r="Q17" i="27"/>
  <c r="R17" i="27"/>
  <c r="S17" i="27"/>
  <c r="T17" i="27"/>
  <c r="U17" i="27"/>
  <c r="V17" i="27"/>
  <c r="W17" i="27"/>
  <c r="X17" i="27"/>
  <c r="Y17" i="27"/>
  <c r="Z17" i="27"/>
  <c r="AA17" i="27"/>
  <c r="AB17" i="27"/>
  <c r="AC17" i="27"/>
  <c r="AD17" i="27"/>
  <c r="AE17" i="27"/>
  <c r="AF17" i="27"/>
  <c r="AG17" i="27"/>
  <c r="AH17" i="27"/>
  <c r="AI17" i="27"/>
  <c r="AJ17" i="27"/>
  <c r="AK17" i="27"/>
  <c r="AL17" i="27"/>
  <c r="AM17" i="27"/>
  <c r="AN17" i="27"/>
  <c r="AO17" i="27"/>
  <c r="D18" i="27"/>
  <c r="E18" i="27"/>
  <c r="F18" i="27"/>
  <c r="G18" i="27"/>
  <c r="H18" i="27"/>
  <c r="I18" i="27"/>
  <c r="J18" i="27"/>
  <c r="K18" i="27"/>
  <c r="L18" i="27"/>
  <c r="M18" i="27"/>
  <c r="N18" i="27"/>
  <c r="O18" i="27"/>
  <c r="P18" i="27"/>
  <c r="Q18" i="27"/>
  <c r="R18" i="27"/>
  <c r="S18" i="27"/>
  <c r="T18" i="27"/>
  <c r="U18" i="27"/>
  <c r="V18" i="27"/>
  <c r="W18" i="27"/>
  <c r="X18" i="27"/>
  <c r="Y18" i="27"/>
  <c r="Z18" i="27"/>
  <c r="AA18" i="27"/>
  <c r="AB18" i="27"/>
  <c r="AC18" i="27"/>
  <c r="AD18" i="27"/>
  <c r="AE18" i="27"/>
  <c r="AF18" i="27"/>
  <c r="AG18" i="27"/>
  <c r="AH18" i="27"/>
  <c r="AI18" i="27"/>
  <c r="AJ18" i="27"/>
  <c r="AK18" i="27"/>
  <c r="AL18" i="27"/>
  <c r="AM18" i="27"/>
  <c r="AN18" i="27"/>
  <c r="AO18" i="27"/>
  <c r="D19" i="27"/>
  <c r="E19" i="27"/>
  <c r="F19" i="27"/>
  <c r="G19" i="27"/>
  <c r="H19" i="27"/>
  <c r="I19" i="27"/>
  <c r="J19" i="27"/>
  <c r="K19" i="27"/>
  <c r="L19" i="27"/>
  <c r="M19" i="27"/>
  <c r="N19" i="27"/>
  <c r="O19" i="27"/>
  <c r="P19" i="27"/>
  <c r="Q19" i="27"/>
  <c r="R19" i="27"/>
  <c r="S19" i="27"/>
  <c r="T19" i="27"/>
  <c r="U19" i="27"/>
  <c r="V19" i="27"/>
  <c r="W19" i="27"/>
  <c r="X19" i="27"/>
  <c r="Y19" i="27"/>
  <c r="Z19" i="27"/>
  <c r="AA19" i="27"/>
  <c r="AB19" i="27"/>
  <c r="AC19" i="27"/>
  <c r="AD19" i="27"/>
  <c r="AE19" i="27"/>
  <c r="AF19" i="27"/>
  <c r="AG19" i="27"/>
  <c r="AH19" i="27"/>
  <c r="AI19" i="27"/>
  <c r="AJ19" i="27"/>
  <c r="AK19" i="27"/>
  <c r="AL19" i="27"/>
  <c r="AM19" i="27"/>
  <c r="AN19" i="27"/>
  <c r="AO19" i="27"/>
  <c r="D20" i="27"/>
  <c r="E20" i="27"/>
  <c r="F20" i="27"/>
  <c r="G20" i="27"/>
  <c r="H20" i="27"/>
  <c r="I20" i="27"/>
  <c r="J20" i="27"/>
  <c r="K20" i="27"/>
  <c r="L20" i="27"/>
  <c r="M20" i="27"/>
  <c r="N20" i="27"/>
  <c r="O20" i="27"/>
  <c r="P20" i="27"/>
  <c r="Q20" i="27"/>
  <c r="R20" i="27"/>
  <c r="S20" i="27"/>
  <c r="T20" i="27"/>
  <c r="U20" i="27"/>
  <c r="V20" i="27"/>
  <c r="W20" i="27"/>
  <c r="X20" i="27"/>
  <c r="Y20" i="27"/>
  <c r="Z20" i="27"/>
  <c r="AA20" i="27"/>
  <c r="AB20" i="27"/>
  <c r="AC20" i="27"/>
  <c r="AD20" i="27"/>
  <c r="AE20" i="27"/>
  <c r="AF20" i="27"/>
  <c r="AG20" i="27"/>
  <c r="AH20" i="27"/>
  <c r="AI20" i="27"/>
  <c r="AJ20" i="27"/>
  <c r="AK20" i="27"/>
  <c r="AL20" i="27"/>
  <c r="AM20" i="27"/>
  <c r="AN20" i="27"/>
  <c r="AO20" i="27"/>
  <c r="D21" i="27"/>
  <c r="E21" i="27"/>
  <c r="F21" i="27"/>
  <c r="G21" i="27"/>
  <c r="H21" i="27"/>
  <c r="I21" i="27"/>
  <c r="J21" i="27"/>
  <c r="K21" i="27"/>
  <c r="L21" i="27"/>
  <c r="M21" i="27"/>
  <c r="N21" i="27"/>
  <c r="O21" i="27"/>
  <c r="P21" i="27"/>
  <c r="Q21" i="27"/>
  <c r="R21" i="27"/>
  <c r="S21" i="27"/>
  <c r="T21" i="27"/>
  <c r="U21" i="27"/>
  <c r="V21" i="27"/>
  <c r="W21" i="27"/>
  <c r="X21" i="27"/>
  <c r="Y21" i="27"/>
  <c r="Z21" i="27"/>
  <c r="AA21" i="27"/>
  <c r="AB21" i="27"/>
  <c r="AC21" i="27"/>
  <c r="AD21" i="27"/>
  <c r="AE21" i="27"/>
  <c r="AF21" i="27"/>
  <c r="AG21" i="27"/>
  <c r="AH21" i="27"/>
  <c r="AI21" i="27"/>
  <c r="AJ21" i="27"/>
  <c r="AK21" i="27"/>
  <c r="AL21" i="27"/>
  <c r="AM21" i="27"/>
  <c r="AN21" i="27"/>
  <c r="AO21" i="27"/>
  <c r="D22" i="27"/>
  <c r="E22" i="27"/>
  <c r="F22" i="27"/>
  <c r="G22" i="27"/>
  <c r="H22" i="27"/>
  <c r="I22" i="27"/>
  <c r="J22" i="27"/>
  <c r="K22" i="27"/>
  <c r="L22" i="27"/>
  <c r="M22" i="27"/>
  <c r="N22" i="27"/>
  <c r="O22" i="27"/>
  <c r="P22" i="27"/>
  <c r="Q22" i="27"/>
  <c r="R22" i="27"/>
  <c r="S22" i="27"/>
  <c r="T22" i="27"/>
  <c r="U22" i="27"/>
  <c r="V22" i="27"/>
  <c r="W22" i="27"/>
  <c r="X22" i="27"/>
  <c r="Y22" i="27"/>
  <c r="Z22" i="27"/>
  <c r="AA22" i="27"/>
  <c r="AB22" i="27"/>
  <c r="AC22" i="27"/>
  <c r="AD22" i="27"/>
  <c r="AE22" i="27"/>
  <c r="AF22" i="27"/>
  <c r="AG22" i="27"/>
  <c r="AH22" i="27"/>
  <c r="AI22" i="27"/>
  <c r="AJ22" i="27"/>
  <c r="AK22" i="27"/>
  <c r="AL22" i="27"/>
  <c r="AM22" i="27"/>
  <c r="AN22" i="27"/>
  <c r="AO22" i="27"/>
  <c r="D23" i="27"/>
  <c r="E23" i="27"/>
  <c r="F23" i="27"/>
  <c r="G23" i="27"/>
  <c r="H23" i="27"/>
  <c r="I23" i="27"/>
  <c r="J23" i="27"/>
  <c r="K23" i="27"/>
  <c r="L23" i="27"/>
  <c r="M23" i="27"/>
  <c r="N23" i="27"/>
  <c r="O23" i="27"/>
  <c r="P23" i="27"/>
  <c r="Q23" i="27"/>
  <c r="R23" i="27"/>
  <c r="S23" i="27"/>
  <c r="T23" i="27"/>
  <c r="U23" i="27"/>
  <c r="V23" i="27"/>
  <c r="W23" i="27"/>
  <c r="X23" i="27"/>
  <c r="Y23" i="27"/>
  <c r="Z23" i="27"/>
  <c r="AA23" i="27"/>
  <c r="AB23" i="27"/>
  <c r="AC23" i="27"/>
  <c r="AD23" i="27"/>
  <c r="AE23" i="27"/>
  <c r="AF23" i="27"/>
  <c r="AG23" i="27"/>
  <c r="AH23" i="27"/>
  <c r="AI23" i="27"/>
  <c r="AJ23" i="27"/>
  <c r="AK23" i="27"/>
  <c r="AL23" i="27"/>
  <c r="AM23" i="27"/>
  <c r="AN23" i="27"/>
  <c r="AO23" i="27"/>
  <c r="D24" i="27"/>
  <c r="E24" i="27"/>
  <c r="F24" i="27"/>
  <c r="G24" i="27"/>
  <c r="H24" i="27"/>
  <c r="I24" i="27"/>
  <c r="J24" i="27"/>
  <c r="K24" i="27"/>
  <c r="L24" i="27"/>
  <c r="M24" i="27"/>
  <c r="N24" i="27"/>
  <c r="O24" i="27"/>
  <c r="P24" i="27"/>
  <c r="Q24" i="27"/>
  <c r="R24" i="27"/>
  <c r="S24" i="27"/>
  <c r="T24" i="27"/>
  <c r="U24" i="27"/>
  <c r="V24" i="27"/>
  <c r="W24" i="27"/>
  <c r="X24" i="27"/>
  <c r="Y24" i="27"/>
  <c r="Z24" i="27"/>
  <c r="AA24" i="27"/>
  <c r="AB24" i="27"/>
  <c r="AC24" i="27"/>
  <c r="AD24" i="27"/>
  <c r="AE24" i="27"/>
  <c r="AF24" i="27"/>
  <c r="AG24" i="27"/>
  <c r="AH24" i="27"/>
  <c r="AI24" i="27"/>
  <c r="AJ24" i="27"/>
  <c r="AK24" i="27"/>
  <c r="AL24" i="27"/>
  <c r="AM24" i="27"/>
  <c r="AN24" i="27"/>
  <c r="AO24" i="27"/>
  <c r="D25" i="27"/>
  <c r="E25" i="27"/>
  <c r="F25" i="27"/>
  <c r="G25" i="27"/>
  <c r="H25" i="27"/>
  <c r="I25" i="27"/>
  <c r="J25" i="27"/>
  <c r="K25" i="27"/>
  <c r="L25" i="27"/>
  <c r="M25" i="27"/>
  <c r="N25" i="27"/>
  <c r="O25" i="27"/>
  <c r="P25" i="27"/>
  <c r="Q25" i="27"/>
  <c r="R25" i="27"/>
  <c r="S25" i="27"/>
  <c r="T25" i="27"/>
  <c r="U25" i="27"/>
  <c r="V25" i="27"/>
  <c r="W25" i="27"/>
  <c r="X25" i="27"/>
  <c r="Y25" i="27"/>
  <c r="Z25" i="27"/>
  <c r="AA25" i="27"/>
  <c r="AB25" i="27"/>
  <c r="AC25" i="27"/>
  <c r="AD25" i="27"/>
  <c r="AE25" i="27"/>
  <c r="AF25" i="27"/>
  <c r="AG25" i="27"/>
  <c r="AH25" i="27"/>
  <c r="AI25" i="27"/>
  <c r="AJ25" i="27"/>
  <c r="AK25" i="27"/>
  <c r="AL25" i="27"/>
  <c r="AM25" i="27"/>
  <c r="AN25" i="27"/>
  <c r="AO25" i="27"/>
  <c r="D26" i="27"/>
  <c r="E26" i="27"/>
  <c r="F26" i="27"/>
  <c r="G26" i="27"/>
  <c r="H26" i="27"/>
  <c r="I26" i="27"/>
  <c r="J26" i="27"/>
  <c r="K26" i="27"/>
  <c r="L26" i="27"/>
  <c r="M26" i="27"/>
  <c r="N26" i="27"/>
  <c r="O26" i="27"/>
  <c r="P26" i="27"/>
  <c r="Q26" i="27"/>
  <c r="R26" i="27"/>
  <c r="S26" i="27"/>
  <c r="T26" i="27"/>
  <c r="U26" i="27"/>
  <c r="V26" i="27"/>
  <c r="W26" i="27"/>
  <c r="X26" i="27"/>
  <c r="Y26" i="27"/>
  <c r="Z26" i="27"/>
  <c r="AA26" i="27"/>
  <c r="AB26" i="27"/>
  <c r="AC26" i="27"/>
  <c r="AD26" i="27"/>
  <c r="AE26" i="27"/>
  <c r="AF26" i="27"/>
  <c r="AG26" i="27"/>
  <c r="AH26" i="27"/>
  <c r="AI26" i="27"/>
  <c r="AJ26" i="27"/>
  <c r="AK26" i="27"/>
  <c r="AL26" i="27"/>
  <c r="AM26" i="27"/>
  <c r="AN26" i="27"/>
  <c r="AO26" i="27"/>
  <c r="D27" i="27"/>
  <c r="E27" i="27"/>
  <c r="F27" i="27"/>
  <c r="G27" i="27"/>
  <c r="H27" i="27"/>
  <c r="I27" i="27"/>
  <c r="J27" i="27"/>
  <c r="K27" i="27"/>
  <c r="L27" i="27"/>
  <c r="M27" i="27"/>
  <c r="N27" i="27"/>
  <c r="O27" i="27"/>
  <c r="P27" i="27"/>
  <c r="Q27" i="27"/>
  <c r="R27" i="27"/>
  <c r="S27" i="27"/>
  <c r="T27" i="27"/>
  <c r="U27" i="27"/>
  <c r="V27" i="27"/>
  <c r="W27" i="27"/>
  <c r="X27" i="27"/>
  <c r="Y27" i="27"/>
  <c r="Z27" i="27"/>
  <c r="AA27" i="27"/>
  <c r="AB27" i="27"/>
  <c r="AC27" i="27"/>
  <c r="AD27" i="27"/>
  <c r="AE27" i="27"/>
  <c r="AF27" i="27"/>
  <c r="AG27" i="27"/>
  <c r="AH27" i="27"/>
  <c r="AI27" i="27"/>
  <c r="AJ27" i="27"/>
  <c r="AK27" i="27"/>
  <c r="AL27" i="27"/>
  <c r="AM27" i="27"/>
  <c r="AN27" i="27"/>
  <c r="AO27" i="27"/>
  <c r="D28" i="27"/>
  <c r="E28" i="27"/>
  <c r="F28" i="27"/>
  <c r="G28" i="27"/>
  <c r="H28" i="27"/>
  <c r="I28" i="27"/>
  <c r="J28" i="27"/>
  <c r="K28" i="27"/>
  <c r="L28" i="27"/>
  <c r="M28" i="27"/>
  <c r="N28" i="27"/>
  <c r="O28" i="27"/>
  <c r="P28" i="27"/>
  <c r="Q28" i="27"/>
  <c r="R28" i="27"/>
  <c r="S28" i="27"/>
  <c r="T28" i="27"/>
  <c r="U28" i="27"/>
  <c r="V28" i="27"/>
  <c r="W28" i="27"/>
  <c r="X28" i="27"/>
  <c r="Y28" i="27"/>
  <c r="Z28" i="27"/>
  <c r="AA28" i="27"/>
  <c r="AB28" i="27"/>
  <c r="AC28" i="27"/>
  <c r="AD28" i="27"/>
  <c r="AE28" i="27"/>
  <c r="AF28" i="27"/>
  <c r="AG28" i="27"/>
  <c r="AH28" i="27"/>
  <c r="AI28" i="27"/>
  <c r="AJ28" i="27"/>
  <c r="AK28" i="27"/>
  <c r="AL28" i="27"/>
  <c r="AM28" i="27"/>
  <c r="AN28" i="27"/>
  <c r="AO28" i="27"/>
  <c r="D29" i="27"/>
  <c r="E29" i="27"/>
  <c r="F29" i="27"/>
  <c r="G29" i="27"/>
  <c r="H29" i="27"/>
  <c r="I29" i="27"/>
  <c r="J29" i="27"/>
  <c r="K29" i="27"/>
  <c r="L29" i="27"/>
  <c r="M29" i="27"/>
  <c r="N29" i="27"/>
  <c r="O29" i="27"/>
  <c r="P29" i="27"/>
  <c r="Q29" i="27"/>
  <c r="R29" i="27"/>
  <c r="S29" i="27"/>
  <c r="T29" i="27"/>
  <c r="U29" i="27"/>
  <c r="V29" i="27"/>
  <c r="W29" i="27"/>
  <c r="X29" i="27"/>
  <c r="Y29" i="27"/>
  <c r="Z29" i="27"/>
  <c r="AA29" i="27"/>
  <c r="AB29" i="27"/>
  <c r="AC29" i="27"/>
  <c r="AD29" i="27"/>
  <c r="AE29" i="27"/>
  <c r="AF29" i="27"/>
  <c r="AG29" i="27"/>
  <c r="AH29" i="27"/>
  <c r="AI29" i="27"/>
  <c r="AJ29" i="27"/>
  <c r="AK29" i="27"/>
  <c r="AL29" i="27"/>
  <c r="AM29" i="27"/>
  <c r="AN29" i="27"/>
  <c r="AO29" i="27"/>
  <c r="D30" i="27"/>
  <c r="E30" i="27"/>
  <c r="F30" i="27"/>
  <c r="G30" i="27"/>
  <c r="H30" i="27"/>
  <c r="I30" i="27"/>
  <c r="J30" i="27"/>
  <c r="K30" i="27"/>
  <c r="L30" i="27"/>
  <c r="M30" i="27"/>
  <c r="N30" i="27"/>
  <c r="O30" i="27"/>
  <c r="P30" i="27"/>
  <c r="Q30" i="27"/>
  <c r="R30" i="27"/>
  <c r="S30" i="27"/>
  <c r="T30" i="27"/>
  <c r="U30" i="27"/>
  <c r="V30" i="27"/>
  <c r="W30" i="27"/>
  <c r="X30" i="27"/>
  <c r="Y30" i="27"/>
  <c r="Z30" i="27"/>
  <c r="AA30" i="27"/>
  <c r="AB30" i="27"/>
  <c r="AC30" i="27"/>
  <c r="AD30" i="27"/>
  <c r="AE30" i="27"/>
  <c r="AF30" i="27"/>
  <c r="AG30" i="27"/>
  <c r="AH30" i="27"/>
  <c r="AI30" i="27"/>
  <c r="AJ30" i="27"/>
  <c r="AK30" i="27"/>
  <c r="AL30" i="27"/>
  <c r="AM30" i="27"/>
  <c r="AN30" i="27"/>
  <c r="AO30" i="27"/>
  <c r="D31" i="27"/>
  <c r="E31" i="27"/>
  <c r="F31" i="27"/>
  <c r="G31" i="27"/>
  <c r="H31" i="27"/>
  <c r="I31" i="27"/>
  <c r="J31" i="27"/>
  <c r="K31" i="27"/>
  <c r="L31" i="27"/>
  <c r="M31" i="27"/>
  <c r="N31" i="27"/>
  <c r="O31" i="27"/>
  <c r="P31" i="27"/>
  <c r="Q31" i="27"/>
  <c r="R31" i="27"/>
  <c r="S31" i="27"/>
  <c r="T31" i="27"/>
  <c r="U31" i="27"/>
  <c r="V31" i="27"/>
  <c r="W31" i="27"/>
  <c r="X31" i="27"/>
  <c r="Y31" i="27"/>
  <c r="Z31" i="27"/>
  <c r="AA31" i="27"/>
  <c r="AB31" i="27"/>
  <c r="AC31" i="27"/>
  <c r="AD31" i="27"/>
  <c r="AE31" i="27"/>
  <c r="AF31" i="27"/>
  <c r="AG31" i="27"/>
  <c r="AH31" i="27"/>
  <c r="AI31" i="27"/>
  <c r="AJ31" i="27"/>
  <c r="AK31" i="27"/>
  <c r="AL31" i="27"/>
  <c r="AM31" i="27"/>
  <c r="AN31" i="27"/>
  <c r="AO31" i="27"/>
  <c r="D32" i="27"/>
  <c r="E32" i="27"/>
  <c r="F32" i="27"/>
  <c r="G32" i="27"/>
  <c r="H32" i="27"/>
  <c r="I32" i="27"/>
  <c r="J32" i="27"/>
  <c r="K32" i="27"/>
  <c r="L32" i="27"/>
  <c r="M32" i="27"/>
  <c r="N32" i="27"/>
  <c r="O32" i="27"/>
  <c r="P32" i="27"/>
  <c r="Q32" i="27"/>
  <c r="R32" i="27"/>
  <c r="S32" i="27"/>
  <c r="T32" i="27"/>
  <c r="U32" i="27"/>
  <c r="V32" i="27"/>
  <c r="W32" i="27"/>
  <c r="X32" i="27"/>
  <c r="Y32" i="27"/>
  <c r="Z32" i="27"/>
  <c r="AA32" i="27"/>
  <c r="AB32" i="27"/>
  <c r="AC32" i="27"/>
  <c r="AD32" i="27"/>
  <c r="AE32" i="27"/>
  <c r="AF32" i="27"/>
  <c r="AG32" i="27"/>
  <c r="AH32" i="27"/>
  <c r="AI32" i="27"/>
  <c r="AJ32" i="27"/>
  <c r="AK32" i="27"/>
  <c r="AL32" i="27"/>
  <c r="AM32" i="27"/>
  <c r="AN32" i="27"/>
  <c r="AO32" i="27"/>
  <c r="D33" i="27"/>
  <c r="E33" i="27"/>
  <c r="F33" i="27"/>
  <c r="G33" i="27"/>
  <c r="H33" i="27"/>
  <c r="I33" i="27"/>
  <c r="J33" i="27"/>
  <c r="K33" i="27"/>
  <c r="L33" i="27"/>
  <c r="M33" i="27"/>
  <c r="N33" i="27"/>
  <c r="O33" i="27"/>
  <c r="P33" i="27"/>
  <c r="Q33" i="27"/>
  <c r="R33" i="27"/>
  <c r="S33" i="27"/>
  <c r="T33" i="27"/>
  <c r="U33" i="27"/>
  <c r="V33" i="27"/>
  <c r="W33" i="27"/>
  <c r="X33" i="27"/>
  <c r="Y33" i="27"/>
  <c r="Z33" i="27"/>
  <c r="AA33" i="27"/>
  <c r="AB33" i="27"/>
  <c r="AC33" i="27"/>
  <c r="AD33" i="27"/>
  <c r="AE33" i="27"/>
  <c r="AF33" i="27"/>
  <c r="AG33" i="27"/>
  <c r="AH33" i="27"/>
  <c r="AI33" i="27"/>
  <c r="AJ33" i="27"/>
  <c r="AK33" i="27"/>
  <c r="AL33" i="27"/>
  <c r="AM33" i="27"/>
  <c r="AN33" i="27"/>
  <c r="AO33" i="27"/>
  <c r="D34" i="27"/>
  <c r="E34" i="27"/>
  <c r="F34" i="27"/>
  <c r="G34" i="27"/>
  <c r="H34" i="27"/>
  <c r="I34" i="27"/>
  <c r="J34" i="27"/>
  <c r="K34" i="27"/>
  <c r="L34" i="27"/>
  <c r="M34" i="27"/>
  <c r="N34" i="27"/>
  <c r="O34" i="27"/>
  <c r="P34" i="27"/>
  <c r="Q34" i="27"/>
  <c r="R34" i="27"/>
  <c r="S34" i="27"/>
  <c r="T34" i="27"/>
  <c r="U34" i="27"/>
  <c r="V34" i="27"/>
  <c r="W34" i="27"/>
  <c r="X34" i="27"/>
  <c r="Y34" i="27"/>
  <c r="Z34" i="27"/>
  <c r="AA34" i="27"/>
  <c r="AB34" i="27"/>
  <c r="AC34" i="27"/>
  <c r="AD34" i="27"/>
  <c r="AE34" i="27"/>
  <c r="AF34" i="27"/>
  <c r="AG34" i="27"/>
  <c r="AH34" i="27"/>
  <c r="AI34" i="27"/>
  <c r="AJ34" i="27"/>
  <c r="AK34" i="27"/>
  <c r="AL34" i="27"/>
  <c r="AM34" i="27"/>
  <c r="AN34" i="27"/>
  <c r="AO34" i="27"/>
  <c r="D35" i="27"/>
  <c r="E35" i="27"/>
  <c r="F35" i="27"/>
  <c r="G35" i="27"/>
  <c r="H35" i="27"/>
  <c r="I35" i="27"/>
  <c r="J35" i="27"/>
  <c r="K35" i="27"/>
  <c r="L35" i="27"/>
  <c r="M35" i="27"/>
  <c r="N35" i="27"/>
  <c r="O35" i="27"/>
  <c r="P35" i="27"/>
  <c r="Q35" i="27"/>
  <c r="R35" i="27"/>
  <c r="S35" i="27"/>
  <c r="T35" i="27"/>
  <c r="U35" i="27"/>
  <c r="V35" i="27"/>
  <c r="W35" i="27"/>
  <c r="X35" i="27"/>
  <c r="Y35" i="27"/>
  <c r="Z35" i="27"/>
  <c r="AA35" i="27"/>
  <c r="AB35" i="27"/>
  <c r="AC35" i="27"/>
  <c r="AD35" i="27"/>
  <c r="AE35" i="27"/>
  <c r="AF35" i="27"/>
  <c r="AG35" i="27"/>
  <c r="AH35" i="27"/>
  <c r="AI35" i="27"/>
  <c r="AJ35" i="27"/>
  <c r="AK35" i="27"/>
  <c r="AL35" i="27"/>
  <c r="AM35" i="27"/>
  <c r="AN35" i="27"/>
  <c r="AO35" i="27"/>
  <c r="D36" i="27"/>
  <c r="E36" i="27"/>
  <c r="F36" i="27"/>
  <c r="G36" i="27"/>
  <c r="H36" i="27"/>
  <c r="I36" i="27"/>
  <c r="J36" i="27"/>
  <c r="K36" i="27"/>
  <c r="L36" i="27"/>
  <c r="M36" i="27"/>
  <c r="N36" i="27"/>
  <c r="O36" i="27"/>
  <c r="P36" i="27"/>
  <c r="Q36" i="27"/>
  <c r="R36" i="27"/>
  <c r="S36" i="27"/>
  <c r="T36" i="27"/>
  <c r="U36" i="27"/>
  <c r="V36" i="27"/>
  <c r="W36" i="27"/>
  <c r="X36" i="27"/>
  <c r="Y36" i="27"/>
  <c r="Z36" i="27"/>
  <c r="AA36" i="27"/>
  <c r="AB36" i="27"/>
  <c r="AC36" i="27"/>
  <c r="AD36" i="27"/>
  <c r="AE36" i="27"/>
  <c r="AF36" i="27"/>
  <c r="AG36" i="27"/>
  <c r="AH36" i="27"/>
  <c r="AI36" i="27"/>
  <c r="AJ36" i="27"/>
  <c r="AK36" i="27"/>
  <c r="AL36" i="27"/>
  <c r="AM36" i="27"/>
  <c r="AN36" i="27"/>
  <c r="AO36" i="27"/>
  <c r="D37" i="27"/>
  <c r="E37" i="27"/>
  <c r="F37" i="27"/>
  <c r="G37" i="27"/>
  <c r="H37" i="27"/>
  <c r="I37" i="27"/>
  <c r="J37" i="27"/>
  <c r="K37" i="27"/>
  <c r="L37" i="27"/>
  <c r="M37" i="27"/>
  <c r="N37" i="27"/>
  <c r="O37" i="27"/>
  <c r="P37" i="27"/>
  <c r="Q37" i="27"/>
  <c r="R37" i="27"/>
  <c r="S37" i="27"/>
  <c r="T37" i="27"/>
  <c r="U37" i="27"/>
  <c r="V37" i="27"/>
  <c r="W37" i="27"/>
  <c r="X37" i="27"/>
  <c r="Y37" i="27"/>
  <c r="Z37" i="27"/>
  <c r="AA37" i="27"/>
  <c r="AB37" i="27"/>
  <c r="AC37" i="27"/>
  <c r="AD37" i="27"/>
  <c r="AE37" i="27"/>
  <c r="AF37" i="27"/>
  <c r="AG37" i="27"/>
  <c r="AH37" i="27"/>
  <c r="AI37" i="27"/>
  <c r="AJ37" i="27"/>
  <c r="AK37" i="27"/>
  <c r="AL37" i="27"/>
  <c r="AM37" i="27"/>
  <c r="AN37" i="27"/>
  <c r="AO37" i="27"/>
  <c r="AO8" i="27"/>
  <c r="AN8" i="27"/>
  <c r="AM8" i="27"/>
  <c r="E8" i="27"/>
  <c r="F8" i="27"/>
  <c r="G8" i="27"/>
  <c r="H8" i="27"/>
  <c r="I8" i="27"/>
  <c r="J8" i="27"/>
  <c r="K8" i="27"/>
  <c r="L8" i="27"/>
  <c r="M8" i="27"/>
  <c r="N8" i="27"/>
  <c r="O8" i="27"/>
  <c r="P8" i="27"/>
  <c r="Q8" i="27"/>
  <c r="R8" i="27"/>
  <c r="S8" i="27"/>
  <c r="T8" i="27"/>
  <c r="U8" i="27"/>
  <c r="V8" i="27"/>
  <c r="W8" i="27"/>
  <c r="X8" i="27"/>
  <c r="Y8" i="27"/>
  <c r="Z8" i="27"/>
  <c r="AA8" i="27"/>
  <c r="AB8" i="27"/>
  <c r="AC8" i="27"/>
  <c r="AD8" i="27"/>
  <c r="AE8" i="27"/>
  <c r="AF8" i="27"/>
  <c r="AG8" i="27"/>
  <c r="AH8" i="27"/>
  <c r="AI8" i="27"/>
  <c r="AJ8" i="27"/>
  <c r="AK8" i="27"/>
  <c r="AL8" i="27"/>
  <c r="D9" i="28"/>
  <c r="E9" i="28"/>
  <c r="F9" i="28"/>
  <c r="G9" i="28"/>
  <c r="H9" i="28"/>
  <c r="I9" i="28"/>
  <c r="J9" i="28"/>
  <c r="K9" i="28"/>
  <c r="L9" i="28"/>
  <c r="M9" i="28"/>
  <c r="N9" i="28"/>
  <c r="O9" i="28"/>
  <c r="P9" i="28"/>
  <c r="Q9" i="28"/>
  <c r="R9" i="28"/>
  <c r="S9" i="28"/>
  <c r="T9" i="28"/>
  <c r="U9" i="28"/>
  <c r="V9" i="28"/>
  <c r="W9" i="28"/>
  <c r="X9" i="28"/>
  <c r="Y9" i="28"/>
  <c r="Z9" i="28"/>
  <c r="AA9" i="28"/>
  <c r="AB9" i="28"/>
  <c r="AC9" i="28"/>
  <c r="AD9" i="28"/>
  <c r="AE9" i="28"/>
  <c r="AF9" i="28"/>
  <c r="AG9" i="28"/>
  <c r="AH9" i="28"/>
  <c r="AI9" i="28"/>
  <c r="AJ9" i="28"/>
  <c r="AK9" i="28"/>
  <c r="AL9" i="28"/>
  <c r="D10" i="28"/>
  <c r="E10" i="28"/>
  <c r="F10" i="28"/>
  <c r="G10" i="28"/>
  <c r="H10" i="28"/>
  <c r="I10" i="28"/>
  <c r="J10" i="28"/>
  <c r="K10" i="28"/>
  <c r="L10" i="28"/>
  <c r="M10" i="28"/>
  <c r="N10" i="28"/>
  <c r="O10" i="28"/>
  <c r="P10" i="28"/>
  <c r="Q10" i="28"/>
  <c r="R10" i="28"/>
  <c r="S10" i="28"/>
  <c r="T10" i="28"/>
  <c r="U10" i="28"/>
  <c r="V10" i="28"/>
  <c r="W10" i="28"/>
  <c r="X10" i="28"/>
  <c r="Y10" i="28"/>
  <c r="Z10" i="28"/>
  <c r="AA10" i="28"/>
  <c r="AB10" i="28"/>
  <c r="AC10" i="28"/>
  <c r="AD10" i="28"/>
  <c r="AE10" i="28"/>
  <c r="AF10" i="28"/>
  <c r="AG10" i="28"/>
  <c r="AH10" i="28"/>
  <c r="AI10" i="28"/>
  <c r="AJ10" i="28"/>
  <c r="AK10" i="28"/>
  <c r="AL10" i="28"/>
  <c r="D11" i="28"/>
  <c r="E11" i="28"/>
  <c r="F11" i="28"/>
  <c r="G11" i="28"/>
  <c r="H11" i="28"/>
  <c r="I11" i="28"/>
  <c r="J11" i="28"/>
  <c r="K11" i="28"/>
  <c r="L11" i="28"/>
  <c r="M11" i="28"/>
  <c r="N11" i="28"/>
  <c r="O11" i="28"/>
  <c r="P11" i="28"/>
  <c r="Q11" i="28"/>
  <c r="R11" i="28"/>
  <c r="S11" i="28"/>
  <c r="T11" i="28"/>
  <c r="U11" i="28"/>
  <c r="V11" i="28"/>
  <c r="W11" i="28"/>
  <c r="X11" i="28"/>
  <c r="Y11" i="28"/>
  <c r="Z11" i="28"/>
  <c r="AA11" i="28"/>
  <c r="AB11" i="28"/>
  <c r="AC11" i="28"/>
  <c r="AD11" i="28"/>
  <c r="AE11" i="28"/>
  <c r="AF11" i="28"/>
  <c r="AG11" i="28"/>
  <c r="AH11" i="28"/>
  <c r="AI11" i="28"/>
  <c r="AJ11" i="28"/>
  <c r="AK11" i="28"/>
  <c r="AL11" i="28"/>
  <c r="D12" i="28"/>
  <c r="E12" i="28"/>
  <c r="F12" i="28"/>
  <c r="G12" i="28"/>
  <c r="H12" i="28"/>
  <c r="I12" i="28"/>
  <c r="J12" i="28"/>
  <c r="K12" i="28"/>
  <c r="L12" i="28"/>
  <c r="M12" i="28"/>
  <c r="N12" i="28"/>
  <c r="O12" i="28"/>
  <c r="P12" i="28"/>
  <c r="Q12" i="28"/>
  <c r="R12" i="28"/>
  <c r="S12" i="28"/>
  <c r="T12" i="28"/>
  <c r="U12" i="28"/>
  <c r="V12" i="28"/>
  <c r="W12" i="28"/>
  <c r="X12" i="28"/>
  <c r="Y12" i="28"/>
  <c r="Z12" i="28"/>
  <c r="AA12" i="28"/>
  <c r="AB12" i="28"/>
  <c r="AC12" i="28"/>
  <c r="AD12" i="28"/>
  <c r="AE12" i="28"/>
  <c r="AF12" i="28"/>
  <c r="AG12" i="28"/>
  <c r="AH12" i="28"/>
  <c r="AI12" i="28"/>
  <c r="AJ12" i="28"/>
  <c r="AK12" i="28"/>
  <c r="AL12" i="28"/>
  <c r="D13" i="28"/>
  <c r="E13" i="28"/>
  <c r="F13" i="28"/>
  <c r="G13" i="28"/>
  <c r="H13" i="28"/>
  <c r="I13" i="28"/>
  <c r="J13" i="28"/>
  <c r="K13" i="28"/>
  <c r="L13" i="28"/>
  <c r="M13" i="28"/>
  <c r="N13" i="28"/>
  <c r="O13" i="28"/>
  <c r="P13" i="28"/>
  <c r="Q13" i="28"/>
  <c r="R13" i="28"/>
  <c r="S13" i="28"/>
  <c r="T13" i="28"/>
  <c r="U13" i="28"/>
  <c r="V13" i="28"/>
  <c r="W13" i="28"/>
  <c r="X13" i="28"/>
  <c r="Y13" i="28"/>
  <c r="Z13" i="28"/>
  <c r="AA13" i="28"/>
  <c r="AB13" i="28"/>
  <c r="AC13" i="28"/>
  <c r="AD13" i="28"/>
  <c r="AE13" i="28"/>
  <c r="AF13" i="28"/>
  <c r="AG13" i="28"/>
  <c r="AH13" i="28"/>
  <c r="AI13" i="28"/>
  <c r="AJ13" i="28"/>
  <c r="AK13" i="28"/>
  <c r="AL13" i="28"/>
  <c r="D14" i="28"/>
  <c r="E14" i="28"/>
  <c r="F14" i="28"/>
  <c r="G14" i="28"/>
  <c r="H14" i="28"/>
  <c r="I14" i="28"/>
  <c r="J14" i="28"/>
  <c r="K14" i="28"/>
  <c r="L14" i="28"/>
  <c r="M14" i="28"/>
  <c r="N14" i="28"/>
  <c r="O14" i="28"/>
  <c r="P14" i="28"/>
  <c r="Q14" i="28"/>
  <c r="R14" i="28"/>
  <c r="S14" i="28"/>
  <c r="T14" i="28"/>
  <c r="U14" i="28"/>
  <c r="V14" i="28"/>
  <c r="W14" i="28"/>
  <c r="X14" i="28"/>
  <c r="Y14" i="28"/>
  <c r="Z14" i="28"/>
  <c r="AA14" i="28"/>
  <c r="AB14" i="28"/>
  <c r="AC14" i="28"/>
  <c r="AD14" i="28"/>
  <c r="AE14" i="28"/>
  <c r="AF14" i="28"/>
  <c r="AG14" i="28"/>
  <c r="AH14" i="28"/>
  <c r="AI14" i="28"/>
  <c r="AJ14" i="28"/>
  <c r="AK14" i="28"/>
  <c r="AL14" i="28"/>
  <c r="D15" i="28"/>
  <c r="E15" i="28"/>
  <c r="F15" i="28"/>
  <c r="G15" i="28"/>
  <c r="H15" i="28"/>
  <c r="I15" i="28"/>
  <c r="J15" i="28"/>
  <c r="K15" i="28"/>
  <c r="L15" i="28"/>
  <c r="M15" i="28"/>
  <c r="N15" i="28"/>
  <c r="O15" i="28"/>
  <c r="P15" i="28"/>
  <c r="Q15" i="28"/>
  <c r="R15" i="28"/>
  <c r="S15" i="28"/>
  <c r="T15" i="28"/>
  <c r="U15" i="28"/>
  <c r="V15" i="28"/>
  <c r="W15" i="28"/>
  <c r="X15" i="28"/>
  <c r="Y15" i="28"/>
  <c r="Z15" i="28"/>
  <c r="AA15" i="28"/>
  <c r="AB15" i="28"/>
  <c r="AC15" i="28"/>
  <c r="AD15" i="28"/>
  <c r="AE15" i="28"/>
  <c r="AF15" i="28"/>
  <c r="AG15" i="28"/>
  <c r="AH15" i="28"/>
  <c r="AI15" i="28"/>
  <c r="AJ15" i="28"/>
  <c r="AK15" i="28"/>
  <c r="AL15" i="28"/>
  <c r="D16" i="28"/>
  <c r="E16" i="28"/>
  <c r="F16" i="28"/>
  <c r="G16" i="28"/>
  <c r="H16" i="28"/>
  <c r="I16" i="28"/>
  <c r="J16" i="28"/>
  <c r="K16" i="28"/>
  <c r="L16" i="28"/>
  <c r="M16" i="28"/>
  <c r="N16" i="28"/>
  <c r="O16" i="28"/>
  <c r="P16" i="28"/>
  <c r="Q16" i="28"/>
  <c r="R16" i="28"/>
  <c r="S16" i="28"/>
  <c r="T16" i="28"/>
  <c r="U16" i="28"/>
  <c r="V16" i="28"/>
  <c r="W16" i="28"/>
  <c r="X16" i="28"/>
  <c r="Y16" i="28"/>
  <c r="Z16" i="28"/>
  <c r="AA16" i="28"/>
  <c r="AB16" i="28"/>
  <c r="AC16" i="28"/>
  <c r="AD16" i="28"/>
  <c r="AE16" i="28"/>
  <c r="AF16" i="28"/>
  <c r="AG16" i="28"/>
  <c r="AH16" i="28"/>
  <c r="AI16" i="28"/>
  <c r="AJ16" i="28"/>
  <c r="AK16" i="28"/>
  <c r="AL16" i="28"/>
  <c r="D17" i="28"/>
  <c r="E17" i="28"/>
  <c r="F17" i="28"/>
  <c r="G17" i="28"/>
  <c r="H17" i="28"/>
  <c r="I17" i="28"/>
  <c r="J17" i="28"/>
  <c r="K17" i="28"/>
  <c r="L17" i="28"/>
  <c r="M17" i="28"/>
  <c r="N17" i="28"/>
  <c r="O17" i="28"/>
  <c r="P17" i="28"/>
  <c r="Q17" i="28"/>
  <c r="R17" i="28"/>
  <c r="S17" i="28"/>
  <c r="T17" i="28"/>
  <c r="U17" i="28"/>
  <c r="V17" i="28"/>
  <c r="W17" i="28"/>
  <c r="X17" i="28"/>
  <c r="Y17" i="28"/>
  <c r="Z17" i="28"/>
  <c r="AA17" i="28"/>
  <c r="AB17" i="28"/>
  <c r="AC17" i="28"/>
  <c r="AD17" i="28"/>
  <c r="AE17" i="28"/>
  <c r="AF17" i="28"/>
  <c r="AG17" i="28"/>
  <c r="AH17" i="28"/>
  <c r="AI17" i="28"/>
  <c r="AJ17" i="28"/>
  <c r="AK17" i="28"/>
  <c r="AL17" i="28"/>
  <c r="D18" i="28"/>
  <c r="E18" i="28"/>
  <c r="F18" i="28"/>
  <c r="G18" i="28"/>
  <c r="H18" i="28"/>
  <c r="I18" i="28"/>
  <c r="J18" i="28"/>
  <c r="K18" i="28"/>
  <c r="L18" i="28"/>
  <c r="M18" i="28"/>
  <c r="N18" i="28"/>
  <c r="O18" i="28"/>
  <c r="P18" i="28"/>
  <c r="Q18" i="28"/>
  <c r="R18" i="28"/>
  <c r="S18" i="28"/>
  <c r="T18" i="28"/>
  <c r="U18" i="28"/>
  <c r="V18" i="28"/>
  <c r="W18" i="28"/>
  <c r="X18" i="28"/>
  <c r="Y18" i="28"/>
  <c r="Z18" i="28"/>
  <c r="AA18" i="28"/>
  <c r="AB18" i="28"/>
  <c r="AC18" i="28"/>
  <c r="AD18" i="28"/>
  <c r="AE18" i="28"/>
  <c r="AF18" i="28"/>
  <c r="AG18" i="28"/>
  <c r="AH18" i="28"/>
  <c r="AI18" i="28"/>
  <c r="AJ18" i="28"/>
  <c r="AK18" i="28"/>
  <c r="AL18" i="28"/>
  <c r="D19" i="28"/>
  <c r="E19" i="28"/>
  <c r="F19" i="28"/>
  <c r="G19" i="28"/>
  <c r="H19" i="28"/>
  <c r="I19" i="28"/>
  <c r="J19" i="28"/>
  <c r="K19" i="28"/>
  <c r="L19" i="28"/>
  <c r="M19" i="28"/>
  <c r="N19" i="28"/>
  <c r="O19" i="28"/>
  <c r="P19" i="28"/>
  <c r="Q19" i="28"/>
  <c r="R19" i="28"/>
  <c r="S19" i="28"/>
  <c r="T19" i="28"/>
  <c r="U19" i="28"/>
  <c r="V19" i="28"/>
  <c r="W19" i="28"/>
  <c r="X19" i="28"/>
  <c r="Y19" i="28"/>
  <c r="Z19" i="28"/>
  <c r="AA19" i="28"/>
  <c r="AB19" i="28"/>
  <c r="AC19" i="28"/>
  <c r="AD19" i="28"/>
  <c r="AE19" i="28"/>
  <c r="AF19" i="28"/>
  <c r="AG19" i="28"/>
  <c r="AH19" i="28"/>
  <c r="AI19" i="28"/>
  <c r="AJ19" i="28"/>
  <c r="AK19" i="28"/>
  <c r="AL19" i="28"/>
  <c r="D20" i="28"/>
  <c r="E20" i="28"/>
  <c r="F20" i="28"/>
  <c r="G20" i="28"/>
  <c r="H20" i="28"/>
  <c r="I20" i="28"/>
  <c r="J20" i="28"/>
  <c r="K20" i="28"/>
  <c r="L20" i="28"/>
  <c r="M20" i="28"/>
  <c r="N20" i="28"/>
  <c r="O20" i="28"/>
  <c r="P20" i="28"/>
  <c r="Q20" i="28"/>
  <c r="R20" i="28"/>
  <c r="S20" i="28"/>
  <c r="T20" i="28"/>
  <c r="U20" i="28"/>
  <c r="V20" i="28"/>
  <c r="W20" i="28"/>
  <c r="X20" i="28"/>
  <c r="Y20" i="28"/>
  <c r="Z20" i="28"/>
  <c r="AA20" i="28"/>
  <c r="AB20" i="28"/>
  <c r="AC20" i="28"/>
  <c r="AD20" i="28"/>
  <c r="AE20" i="28"/>
  <c r="AF20" i="28"/>
  <c r="AG20" i="28"/>
  <c r="AH20" i="28"/>
  <c r="AI20" i="28"/>
  <c r="AJ20" i="28"/>
  <c r="AK20" i="28"/>
  <c r="AL20" i="28"/>
  <c r="D21" i="28"/>
  <c r="E21" i="28"/>
  <c r="F21" i="28"/>
  <c r="G21" i="28"/>
  <c r="H21" i="28"/>
  <c r="I21" i="28"/>
  <c r="J21" i="28"/>
  <c r="K21" i="28"/>
  <c r="L21" i="28"/>
  <c r="M21" i="28"/>
  <c r="N21" i="28"/>
  <c r="O21" i="28"/>
  <c r="P21" i="28"/>
  <c r="Q21" i="28"/>
  <c r="R21" i="28"/>
  <c r="S21" i="28"/>
  <c r="T21" i="28"/>
  <c r="U21" i="28"/>
  <c r="V21" i="28"/>
  <c r="W21" i="28"/>
  <c r="X21" i="28"/>
  <c r="Y21" i="28"/>
  <c r="Z21" i="28"/>
  <c r="AA21" i="28"/>
  <c r="AB21" i="28"/>
  <c r="AC21" i="28"/>
  <c r="AD21" i="28"/>
  <c r="AE21" i="28"/>
  <c r="AF21" i="28"/>
  <c r="AG21" i="28"/>
  <c r="AH21" i="28"/>
  <c r="AI21" i="28"/>
  <c r="AJ21" i="28"/>
  <c r="AK21" i="28"/>
  <c r="AL21" i="28"/>
  <c r="D22" i="28"/>
  <c r="E22" i="28"/>
  <c r="F22" i="28"/>
  <c r="G22" i="28"/>
  <c r="H22" i="28"/>
  <c r="I22" i="28"/>
  <c r="J22" i="28"/>
  <c r="K22" i="28"/>
  <c r="L22" i="28"/>
  <c r="M22" i="28"/>
  <c r="N22" i="28"/>
  <c r="O22" i="28"/>
  <c r="P22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AC22" i="28"/>
  <c r="AD22" i="28"/>
  <c r="AE22" i="28"/>
  <c r="AF22" i="28"/>
  <c r="AG22" i="28"/>
  <c r="AH22" i="28"/>
  <c r="AI22" i="28"/>
  <c r="AJ22" i="28"/>
  <c r="AK22" i="28"/>
  <c r="AL22" i="28"/>
  <c r="D23" i="28"/>
  <c r="E23" i="28"/>
  <c r="F23" i="28"/>
  <c r="G23" i="28"/>
  <c r="H23" i="28"/>
  <c r="I23" i="28"/>
  <c r="J23" i="28"/>
  <c r="K23" i="28"/>
  <c r="L23" i="28"/>
  <c r="M23" i="28"/>
  <c r="N23" i="28"/>
  <c r="O23" i="28"/>
  <c r="P23" i="28"/>
  <c r="Q23" i="28"/>
  <c r="R23" i="28"/>
  <c r="S23" i="28"/>
  <c r="T23" i="28"/>
  <c r="U23" i="28"/>
  <c r="V23" i="28"/>
  <c r="W23" i="28"/>
  <c r="X23" i="28"/>
  <c r="Y23" i="28"/>
  <c r="Z23" i="28"/>
  <c r="AA23" i="28"/>
  <c r="AB23" i="28"/>
  <c r="AC23" i="28"/>
  <c r="AD23" i="28"/>
  <c r="AE23" i="28"/>
  <c r="AF23" i="28"/>
  <c r="AG23" i="28"/>
  <c r="AH23" i="28"/>
  <c r="AI23" i="28"/>
  <c r="AJ23" i="28"/>
  <c r="AK23" i="28"/>
  <c r="AL23" i="28"/>
  <c r="D24" i="28"/>
  <c r="E24" i="28"/>
  <c r="F24" i="28"/>
  <c r="G24" i="28"/>
  <c r="H24" i="28"/>
  <c r="I24" i="28"/>
  <c r="J24" i="28"/>
  <c r="K24" i="28"/>
  <c r="L24" i="28"/>
  <c r="M24" i="28"/>
  <c r="N24" i="28"/>
  <c r="O24" i="28"/>
  <c r="P24" i="28"/>
  <c r="Q24" i="28"/>
  <c r="R24" i="28"/>
  <c r="S24" i="28"/>
  <c r="T24" i="28"/>
  <c r="U24" i="28"/>
  <c r="V24" i="28"/>
  <c r="W24" i="28"/>
  <c r="X24" i="28"/>
  <c r="Y24" i="28"/>
  <c r="Z24" i="28"/>
  <c r="AA24" i="28"/>
  <c r="AB24" i="28"/>
  <c r="AC24" i="28"/>
  <c r="AD24" i="28"/>
  <c r="AE24" i="28"/>
  <c r="AF24" i="28"/>
  <c r="AG24" i="28"/>
  <c r="AH24" i="28"/>
  <c r="AI24" i="28"/>
  <c r="AJ24" i="28"/>
  <c r="AK24" i="28"/>
  <c r="AL24" i="28"/>
  <c r="D25" i="28"/>
  <c r="E25" i="28"/>
  <c r="F25" i="28"/>
  <c r="G25" i="28"/>
  <c r="H25" i="28"/>
  <c r="I25" i="28"/>
  <c r="J25" i="28"/>
  <c r="K25" i="28"/>
  <c r="L25" i="28"/>
  <c r="M25" i="28"/>
  <c r="N25" i="28"/>
  <c r="O25" i="28"/>
  <c r="P25" i="28"/>
  <c r="Q25" i="28"/>
  <c r="R25" i="28"/>
  <c r="S25" i="28"/>
  <c r="T25" i="28"/>
  <c r="U25" i="28"/>
  <c r="V25" i="28"/>
  <c r="W25" i="28"/>
  <c r="X25" i="28"/>
  <c r="Y25" i="28"/>
  <c r="Z25" i="28"/>
  <c r="AA25" i="28"/>
  <c r="AB25" i="28"/>
  <c r="AC25" i="28"/>
  <c r="AD25" i="28"/>
  <c r="AE25" i="28"/>
  <c r="AF25" i="28"/>
  <c r="AG25" i="28"/>
  <c r="AH25" i="28"/>
  <c r="AI25" i="28"/>
  <c r="AJ25" i="28"/>
  <c r="AK25" i="28"/>
  <c r="AL25" i="28"/>
  <c r="D26" i="28"/>
  <c r="E26" i="28"/>
  <c r="F26" i="28"/>
  <c r="G26" i="28"/>
  <c r="H26" i="28"/>
  <c r="I26" i="28"/>
  <c r="J26" i="28"/>
  <c r="K26" i="28"/>
  <c r="L26" i="28"/>
  <c r="M26" i="28"/>
  <c r="N26" i="28"/>
  <c r="O26" i="28"/>
  <c r="P26" i="28"/>
  <c r="Q26" i="28"/>
  <c r="R26" i="28"/>
  <c r="S26" i="28"/>
  <c r="T26" i="28"/>
  <c r="U26" i="28"/>
  <c r="V26" i="28"/>
  <c r="W26" i="28"/>
  <c r="X26" i="28"/>
  <c r="Y26" i="28"/>
  <c r="Z26" i="28"/>
  <c r="AA26" i="28"/>
  <c r="AB26" i="28"/>
  <c r="AC26" i="28"/>
  <c r="AD26" i="28"/>
  <c r="AE26" i="28"/>
  <c r="AF26" i="28"/>
  <c r="AG26" i="28"/>
  <c r="AH26" i="28"/>
  <c r="AI26" i="28"/>
  <c r="AJ26" i="28"/>
  <c r="AK26" i="28"/>
  <c r="AL26" i="28"/>
  <c r="D27" i="28"/>
  <c r="E27" i="28"/>
  <c r="F27" i="28"/>
  <c r="G27" i="28"/>
  <c r="H27" i="28"/>
  <c r="I27" i="28"/>
  <c r="J27" i="28"/>
  <c r="K27" i="28"/>
  <c r="L27" i="28"/>
  <c r="M27" i="28"/>
  <c r="N27" i="28"/>
  <c r="O27" i="28"/>
  <c r="P27" i="28"/>
  <c r="Q27" i="28"/>
  <c r="R27" i="28"/>
  <c r="S27" i="28"/>
  <c r="T27" i="28"/>
  <c r="U27" i="28"/>
  <c r="V27" i="28"/>
  <c r="W27" i="28"/>
  <c r="X27" i="28"/>
  <c r="Y27" i="28"/>
  <c r="Z27" i="28"/>
  <c r="AA27" i="28"/>
  <c r="AB27" i="28"/>
  <c r="AC27" i="28"/>
  <c r="AD27" i="28"/>
  <c r="AE27" i="28"/>
  <c r="AF27" i="28"/>
  <c r="AG27" i="28"/>
  <c r="AH27" i="28"/>
  <c r="AI27" i="28"/>
  <c r="AJ27" i="28"/>
  <c r="AK27" i="28"/>
  <c r="AL27" i="28"/>
  <c r="D28" i="28"/>
  <c r="E28" i="28"/>
  <c r="F28" i="28"/>
  <c r="G28" i="28"/>
  <c r="H28" i="28"/>
  <c r="I28" i="28"/>
  <c r="J28" i="28"/>
  <c r="K28" i="28"/>
  <c r="L28" i="28"/>
  <c r="M28" i="28"/>
  <c r="N28" i="28"/>
  <c r="O28" i="28"/>
  <c r="P28" i="28"/>
  <c r="Q28" i="28"/>
  <c r="R28" i="28"/>
  <c r="S28" i="28"/>
  <c r="T28" i="28"/>
  <c r="U28" i="28"/>
  <c r="V28" i="28"/>
  <c r="W28" i="28"/>
  <c r="X28" i="28"/>
  <c r="Y28" i="28"/>
  <c r="Z28" i="28"/>
  <c r="AA28" i="28"/>
  <c r="AB28" i="28"/>
  <c r="AC28" i="28"/>
  <c r="AD28" i="28"/>
  <c r="AE28" i="28"/>
  <c r="AF28" i="28"/>
  <c r="AG28" i="28"/>
  <c r="AH28" i="28"/>
  <c r="AI28" i="28"/>
  <c r="AJ28" i="28"/>
  <c r="AK28" i="28"/>
  <c r="AL28" i="28"/>
  <c r="D29" i="28"/>
  <c r="E29" i="28"/>
  <c r="F29" i="28"/>
  <c r="G29" i="28"/>
  <c r="H29" i="28"/>
  <c r="I29" i="28"/>
  <c r="J29" i="28"/>
  <c r="K29" i="28"/>
  <c r="L29" i="28"/>
  <c r="M29" i="28"/>
  <c r="N29" i="28"/>
  <c r="O29" i="28"/>
  <c r="P29" i="28"/>
  <c r="Q29" i="28"/>
  <c r="R29" i="28"/>
  <c r="S29" i="28"/>
  <c r="T29" i="28"/>
  <c r="U29" i="28"/>
  <c r="V29" i="28"/>
  <c r="W29" i="28"/>
  <c r="X29" i="28"/>
  <c r="Y29" i="28"/>
  <c r="Z29" i="28"/>
  <c r="AA29" i="28"/>
  <c r="AB29" i="28"/>
  <c r="AC29" i="28"/>
  <c r="AD29" i="28"/>
  <c r="AE29" i="28"/>
  <c r="AF29" i="28"/>
  <c r="AG29" i="28"/>
  <c r="AH29" i="28"/>
  <c r="AI29" i="28"/>
  <c r="AJ29" i="28"/>
  <c r="AK29" i="28"/>
  <c r="AL29" i="28"/>
  <c r="D30" i="28"/>
  <c r="E30" i="28"/>
  <c r="F30" i="28"/>
  <c r="G30" i="28"/>
  <c r="H30" i="28"/>
  <c r="I30" i="28"/>
  <c r="J30" i="28"/>
  <c r="K30" i="28"/>
  <c r="L30" i="28"/>
  <c r="M30" i="28"/>
  <c r="N30" i="28"/>
  <c r="O30" i="28"/>
  <c r="P30" i="28"/>
  <c r="Q30" i="28"/>
  <c r="R30" i="28"/>
  <c r="S30" i="28"/>
  <c r="T30" i="28"/>
  <c r="U30" i="28"/>
  <c r="V30" i="28"/>
  <c r="W30" i="28"/>
  <c r="X30" i="28"/>
  <c r="Y30" i="28"/>
  <c r="Z30" i="28"/>
  <c r="AA30" i="28"/>
  <c r="AB30" i="28"/>
  <c r="AC30" i="28"/>
  <c r="AD30" i="28"/>
  <c r="AE30" i="28"/>
  <c r="AF30" i="28"/>
  <c r="AG30" i="28"/>
  <c r="AH30" i="28"/>
  <c r="AI30" i="28"/>
  <c r="AJ30" i="28"/>
  <c r="AK30" i="28"/>
  <c r="AL30" i="28"/>
  <c r="D31" i="28"/>
  <c r="E31" i="28"/>
  <c r="F31" i="28"/>
  <c r="G31" i="28"/>
  <c r="H31" i="28"/>
  <c r="I31" i="28"/>
  <c r="J31" i="28"/>
  <c r="K31" i="28"/>
  <c r="L31" i="28"/>
  <c r="M31" i="28"/>
  <c r="N31" i="28"/>
  <c r="O31" i="28"/>
  <c r="P31" i="28"/>
  <c r="Q31" i="28"/>
  <c r="R31" i="28"/>
  <c r="S31" i="28"/>
  <c r="T31" i="28"/>
  <c r="U31" i="28"/>
  <c r="V31" i="28"/>
  <c r="W31" i="28"/>
  <c r="X31" i="28"/>
  <c r="Y31" i="28"/>
  <c r="Z31" i="28"/>
  <c r="AA31" i="28"/>
  <c r="AB31" i="28"/>
  <c r="AC31" i="28"/>
  <c r="AD31" i="28"/>
  <c r="AE31" i="28"/>
  <c r="AF31" i="28"/>
  <c r="AG31" i="28"/>
  <c r="AH31" i="28"/>
  <c r="AI31" i="28"/>
  <c r="AJ31" i="28"/>
  <c r="AK31" i="28"/>
  <c r="AL31" i="28"/>
  <c r="D32" i="28"/>
  <c r="E32" i="28"/>
  <c r="F32" i="28"/>
  <c r="G32" i="28"/>
  <c r="H32" i="28"/>
  <c r="I32" i="28"/>
  <c r="J32" i="28"/>
  <c r="K32" i="28"/>
  <c r="L32" i="28"/>
  <c r="M32" i="28"/>
  <c r="N32" i="28"/>
  <c r="O32" i="28"/>
  <c r="P32" i="28"/>
  <c r="Q32" i="28"/>
  <c r="R32" i="28"/>
  <c r="S32" i="28"/>
  <c r="T32" i="28"/>
  <c r="U32" i="28"/>
  <c r="V32" i="28"/>
  <c r="W32" i="28"/>
  <c r="X32" i="28"/>
  <c r="Y32" i="28"/>
  <c r="Z32" i="28"/>
  <c r="AA32" i="28"/>
  <c r="AB32" i="28"/>
  <c r="AC32" i="28"/>
  <c r="AD32" i="28"/>
  <c r="AE32" i="28"/>
  <c r="AF32" i="28"/>
  <c r="AG32" i="28"/>
  <c r="AH32" i="28"/>
  <c r="AI32" i="28"/>
  <c r="AJ32" i="28"/>
  <c r="AK32" i="28"/>
  <c r="AL32" i="28"/>
  <c r="D33" i="28"/>
  <c r="E33" i="28"/>
  <c r="F33" i="28"/>
  <c r="G33" i="28"/>
  <c r="H33" i="28"/>
  <c r="I33" i="28"/>
  <c r="J33" i="28"/>
  <c r="K33" i="28"/>
  <c r="L33" i="28"/>
  <c r="M33" i="28"/>
  <c r="N33" i="28"/>
  <c r="O33" i="28"/>
  <c r="P33" i="28"/>
  <c r="Q33" i="28"/>
  <c r="R33" i="28"/>
  <c r="S33" i="28"/>
  <c r="T33" i="28"/>
  <c r="U33" i="28"/>
  <c r="V33" i="28"/>
  <c r="W33" i="28"/>
  <c r="X33" i="28"/>
  <c r="Y33" i="28"/>
  <c r="Z33" i="28"/>
  <c r="AA33" i="28"/>
  <c r="AB33" i="28"/>
  <c r="AC33" i="28"/>
  <c r="AD33" i="28"/>
  <c r="AE33" i="28"/>
  <c r="AF33" i="28"/>
  <c r="AG33" i="28"/>
  <c r="AH33" i="28"/>
  <c r="AI33" i="28"/>
  <c r="AJ33" i="28"/>
  <c r="AK33" i="28"/>
  <c r="AL33" i="28"/>
  <c r="D34" i="28"/>
  <c r="E34" i="28"/>
  <c r="F34" i="28"/>
  <c r="G34" i="28"/>
  <c r="H34" i="28"/>
  <c r="I34" i="28"/>
  <c r="J34" i="28"/>
  <c r="K34" i="28"/>
  <c r="L34" i="28"/>
  <c r="M34" i="28"/>
  <c r="N34" i="28"/>
  <c r="O34" i="28"/>
  <c r="P34" i="28"/>
  <c r="Q34" i="28"/>
  <c r="R34" i="28"/>
  <c r="S34" i="28"/>
  <c r="T34" i="28"/>
  <c r="U34" i="28"/>
  <c r="V34" i="28"/>
  <c r="W34" i="28"/>
  <c r="X34" i="28"/>
  <c r="Y34" i="28"/>
  <c r="Z34" i="28"/>
  <c r="AA34" i="28"/>
  <c r="AB34" i="28"/>
  <c r="AC34" i="28"/>
  <c r="AD34" i="28"/>
  <c r="AE34" i="28"/>
  <c r="AF34" i="28"/>
  <c r="AG34" i="28"/>
  <c r="AH34" i="28"/>
  <c r="AI34" i="28"/>
  <c r="AJ34" i="28"/>
  <c r="AK34" i="28"/>
  <c r="AL34" i="28"/>
  <c r="D35" i="28"/>
  <c r="E35" i="28"/>
  <c r="F35" i="28"/>
  <c r="G35" i="28"/>
  <c r="H35" i="28"/>
  <c r="I35" i="28"/>
  <c r="J35" i="28"/>
  <c r="K35" i="28"/>
  <c r="L35" i="28"/>
  <c r="M35" i="28"/>
  <c r="N35" i="28"/>
  <c r="O35" i="28"/>
  <c r="P35" i="28"/>
  <c r="Q35" i="28"/>
  <c r="R35" i="28"/>
  <c r="S35" i="28"/>
  <c r="T35" i="28"/>
  <c r="U35" i="28"/>
  <c r="V35" i="28"/>
  <c r="W35" i="28"/>
  <c r="X35" i="28"/>
  <c r="Y35" i="28"/>
  <c r="Z35" i="28"/>
  <c r="AA35" i="28"/>
  <c r="AB35" i="28"/>
  <c r="AC35" i="28"/>
  <c r="AD35" i="28"/>
  <c r="AE35" i="28"/>
  <c r="AF35" i="28"/>
  <c r="AG35" i="28"/>
  <c r="AH35" i="28"/>
  <c r="AI35" i="28"/>
  <c r="AJ35" i="28"/>
  <c r="AK35" i="28"/>
  <c r="AL35" i="28"/>
  <c r="D36" i="28"/>
  <c r="E36" i="28"/>
  <c r="F36" i="28"/>
  <c r="G36" i="28"/>
  <c r="H36" i="28"/>
  <c r="I36" i="28"/>
  <c r="J36" i="28"/>
  <c r="K36" i="28"/>
  <c r="L36" i="28"/>
  <c r="M36" i="28"/>
  <c r="N36" i="28"/>
  <c r="O36" i="28"/>
  <c r="P36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AC36" i="28"/>
  <c r="AD36" i="28"/>
  <c r="AE36" i="28"/>
  <c r="AF36" i="28"/>
  <c r="AG36" i="28"/>
  <c r="AH36" i="28"/>
  <c r="AI36" i="28"/>
  <c r="AJ36" i="28"/>
  <c r="AK36" i="28"/>
  <c r="AL36" i="28"/>
  <c r="D37" i="28"/>
  <c r="E37" i="28"/>
  <c r="F37" i="28"/>
  <c r="G37" i="28"/>
  <c r="H37" i="28"/>
  <c r="I37" i="28"/>
  <c r="J37" i="28"/>
  <c r="K37" i="28"/>
  <c r="L37" i="28"/>
  <c r="M37" i="28"/>
  <c r="N37" i="28"/>
  <c r="O37" i="28"/>
  <c r="P37" i="28"/>
  <c r="Q37" i="28"/>
  <c r="R37" i="28"/>
  <c r="S37" i="28"/>
  <c r="T37" i="28"/>
  <c r="U37" i="28"/>
  <c r="V37" i="28"/>
  <c r="W37" i="28"/>
  <c r="X37" i="28"/>
  <c r="Y37" i="28"/>
  <c r="Z37" i="28"/>
  <c r="AA37" i="28"/>
  <c r="AB37" i="28"/>
  <c r="AC37" i="28"/>
  <c r="AD37" i="28"/>
  <c r="AE37" i="28"/>
  <c r="AF37" i="28"/>
  <c r="AG37" i="28"/>
  <c r="AH37" i="28"/>
  <c r="AI37" i="28"/>
  <c r="AJ37" i="28"/>
  <c r="AK37" i="28"/>
  <c r="AL37" i="28"/>
  <c r="F8" i="28"/>
  <c r="G8" i="28"/>
  <c r="H8" i="28"/>
  <c r="I8" i="28"/>
  <c r="J8" i="28"/>
  <c r="K8" i="28"/>
  <c r="L8" i="28"/>
  <c r="M8" i="28"/>
  <c r="N8" i="28"/>
  <c r="O8" i="28"/>
  <c r="P8" i="28"/>
  <c r="Q8" i="28"/>
  <c r="R8" i="28"/>
  <c r="S8" i="28"/>
  <c r="T8" i="28"/>
  <c r="U8" i="28"/>
  <c r="V8" i="28"/>
  <c r="W8" i="28"/>
  <c r="X8" i="28"/>
  <c r="Y8" i="28"/>
  <c r="Z8" i="28"/>
  <c r="AA8" i="28"/>
  <c r="AB8" i="28"/>
  <c r="AC8" i="28"/>
  <c r="AD8" i="28"/>
  <c r="AE8" i="28"/>
  <c r="AF8" i="28"/>
  <c r="AG8" i="28"/>
  <c r="AH8" i="28"/>
  <c r="AI8" i="28"/>
  <c r="AJ8" i="28"/>
  <c r="AK8" i="28"/>
  <c r="AL8" i="28"/>
  <c r="E8" i="28"/>
  <c r="D8" i="28"/>
  <c r="AM37" i="3"/>
  <c r="AL39" i="43"/>
  <c r="AM8" i="43"/>
  <c r="AN8" i="43"/>
  <c r="AM8" i="28" l="1"/>
  <c r="AN20" i="28"/>
  <c r="AN8" i="28"/>
  <c r="AN26" i="28"/>
  <c r="AN18" i="28"/>
  <c r="AN10" i="28"/>
  <c r="AN12" i="28"/>
  <c r="AN23" i="28"/>
  <c r="AN15" i="28"/>
  <c r="AN25" i="28"/>
  <c r="AN17" i="28"/>
  <c r="AN9" i="28"/>
  <c r="AN22" i="28"/>
  <c r="AN14" i="28"/>
  <c r="AN27" i="28"/>
  <c r="AN19" i="28"/>
  <c r="AN11" i="28"/>
  <c r="AN24" i="28"/>
  <c r="AN16" i="28"/>
  <c r="AN21" i="28"/>
  <c r="AN13" i="28"/>
  <c r="AM31" i="28"/>
  <c r="AN31" i="28" s="1"/>
  <c r="AO31" i="28" s="1"/>
  <c r="AP35" i="27"/>
  <c r="AP33" i="27"/>
  <c r="AP27" i="27"/>
  <c r="AP25" i="27"/>
  <c r="AP19" i="27"/>
  <c r="AP17" i="27"/>
  <c r="AP36" i="27"/>
  <c r="AP34" i="27"/>
  <c r="AP28" i="27"/>
  <c r="AP26" i="27"/>
  <c r="AP20" i="27"/>
  <c r="AP18" i="27"/>
  <c r="AP12" i="27"/>
  <c r="AP10" i="27"/>
  <c r="AP11" i="27"/>
  <c r="AP9" i="27"/>
  <c r="AM23" i="28"/>
  <c r="AO23" i="28" s="1"/>
  <c r="AM15" i="28"/>
  <c r="E33" i="30"/>
  <c r="E25" i="30"/>
  <c r="E17" i="30"/>
  <c r="E9" i="30"/>
  <c r="E7" i="30"/>
  <c r="E35" i="30"/>
  <c r="D33" i="30"/>
  <c r="E31" i="30"/>
  <c r="E27" i="30"/>
  <c r="D25" i="30"/>
  <c r="E23" i="30"/>
  <c r="D21" i="30"/>
  <c r="E19" i="30"/>
  <c r="D17" i="30"/>
  <c r="E15" i="30"/>
  <c r="D13" i="30"/>
  <c r="E11" i="30"/>
  <c r="AP32" i="27"/>
  <c r="AP30" i="27"/>
  <c r="AP24" i="27"/>
  <c r="AP22" i="27"/>
  <c r="AP16" i="27"/>
  <c r="AP14" i="27"/>
  <c r="AQ8" i="27"/>
  <c r="AQ37" i="27"/>
  <c r="AQ35" i="27"/>
  <c r="G33" i="30"/>
  <c r="AQ33" i="27"/>
  <c r="AQ31" i="27"/>
  <c r="AQ29" i="27"/>
  <c r="AQ27" i="27"/>
  <c r="G25" i="30"/>
  <c r="AQ25" i="27"/>
  <c r="AQ23" i="27"/>
  <c r="AQ21" i="27"/>
  <c r="AQ19" i="27"/>
  <c r="G17" i="30"/>
  <c r="AQ17" i="27"/>
  <c r="AQ15" i="27"/>
  <c r="AQ13" i="27"/>
  <c r="AQ11" i="27"/>
  <c r="G9" i="30"/>
  <c r="AQ9" i="27"/>
  <c r="AP37" i="27"/>
  <c r="AP31" i="27"/>
  <c r="AR31" i="27" s="1"/>
  <c r="AP29" i="27"/>
  <c r="AR29" i="27" s="1"/>
  <c r="AP23" i="27"/>
  <c r="AP21" i="27"/>
  <c r="AP15" i="27"/>
  <c r="AP13" i="27"/>
  <c r="G7" i="30"/>
  <c r="G35" i="30"/>
  <c r="F33" i="30"/>
  <c r="G31" i="30"/>
  <c r="F29" i="30"/>
  <c r="G27" i="30"/>
  <c r="F25" i="30"/>
  <c r="G23" i="30"/>
  <c r="F21" i="30"/>
  <c r="G19" i="30"/>
  <c r="F17" i="30"/>
  <c r="G15" i="30"/>
  <c r="F13" i="30"/>
  <c r="G11" i="30"/>
  <c r="AQ36" i="27"/>
  <c r="AQ34" i="27"/>
  <c r="AR34" i="27" s="1"/>
  <c r="AQ32" i="27"/>
  <c r="AQ30" i="27"/>
  <c r="AQ28" i="27"/>
  <c r="AQ26" i="27"/>
  <c r="AQ24" i="27"/>
  <c r="AQ22" i="27"/>
  <c r="AQ20" i="27"/>
  <c r="AQ18" i="27"/>
  <c r="AR18" i="27" s="1"/>
  <c r="AQ16" i="27"/>
  <c r="AQ14" i="27"/>
  <c r="AQ12" i="27"/>
  <c r="AQ10" i="27"/>
  <c r="AM30" i="28"/>
  <c r="AN30" i="28" s="1"/>
  <c r="AO30" i="28" s="1"/>
  <c r="AM19" i="28"/>
  <c r="AO19" i="28" s="1"/>
  <c r="AM11" i="28"/>
  <c r="AO11" i="28" s="1"/>
  <c r="E29" i="30"/>
  <c r="G21" i="30"/>
  <c r="G13" i="30"/>
  <c r="AM10" i="28"/>
  <c r="AO10" i="28" s="1"/>
  <c r="AM35" i="28"/>
  <c r="AN35" i="28" s="1"/>
  <c r="AO35" i="28" s="1"/>
  <c r="AM27" i="28"/>
  <c r="AO27" i="28" s="1"/>
  <c r="F7" i="30"/>
  <c r="G29" i="30"/>
  <c r="E21" i="30"/>
  <c r="E13" i="30"/>
  <c r="AM32" i="28"/>
  <c r="AN32" i="28" s="1"/>
  <c r="AM24" i="28"/>
  <c r="AM16" i="28"/>
  <c r="G36" i="30"/>
  <c r="E36" i="30"/>
  <c r="F35" i="30"/>
  <c r="D35" i="30"/>
  <c r="F34" i="30"/>
  <c r="G32" i="30"/>
  <c r="E32" i="30"/>
  <c r="F31" i="30"/>
  <c r="D31" i="30"/>
  <c r="F30" i="30"/>
  <c r="D30" i="30"/>
  <c r="G28" i="30"/>
  <c r="E28" i="30"/>
  <c r="F27" i="30"/>
  <c r="D27" i="30"/>
  <c r="F26" i="30"/>
  <c r="G24" i="30"/>
  <c r="E24" i="30"/>
  <c r="F23" i="30"/>
  <c r="D23" i="30"/>
  <c r="F22" i="30"/>
  <c r="D22" i="30"/>
  <c r="G20" i="30"/>
  <c r="E20" i="30"/>
  <c r="F19" i="30"/>
  <c r="D19" i="30"/>
  <c r="F18" i="30"/>
  <c r="G16" i="30"/>
  <c r="E16" i="30"/>
  <c r="F15" i="30"/>
  <c r="D15" i="30"/>
  <c r="F14" i="30"/>
  <c r="D14" i="30"/>
  <c r="G12" i="30"/>
  <c r="E12" i="30"/>
  <c r="F11" i="30"/>
  <c r="D11" i="30"/>
  <c r="F10" i="30"/>
  <c r="G8" i="30"/>
  <c r="E8" i="30"/>
  <c r="F36" i="30"/>
  <c r="D36" i="30"/>
  <c r="G34" i="30"/>
  <c r="E34" i="30"/>
  <c r="F32" i="30"/>
  <c r="D32" i="30"/>
  <c r="G30" i="30"/>
  <c r="E30" i="30"/>
  <c r="F28" i="30"/>
  <c r="D28" i="30"/>
  <c r="G26" i="30"/>
  <c r="E26" i="30"/>
  <c r="F24" i="30"/>
  <c r="D24" i="30"/>
  <c r="G22" i="30"/>
  <c r="E22" i="30"/>
  <c r="F20" i="30"/>
  <c r="D20" i="30"/>
  <c r="G18" i="30"/>
  <c r="E18" i="30"/>
  <c r="F16" i="30"/>
  <c r="D16" i="30"/>
  <c r="G14" i="30"/>
  <c r="E14" i="30"/>
  <c r="F12" i="30"/>
  <c r="D12" i="30"/>
  <c r="G10" i="30"/>
  <c r="E10" i="30"/>
  <c r="F8" i="30"/>
  <c r="D8" i="30"/>
  <c r="H39" i="28"/>
  <c r="AM20" i="28"/>
  <c r="AM12" i="28"/>
  <c r="AM33" i="28"/>
  <c r="AM22" i="28"/>
  <c r="AO22" i="28" s="1"/>
  <c r="AM14" i="28"/>
  <c r="AO14" i="28" s="1"/>
  <c r="D29" i="30"/>
  <c r="D9" i="30"/>
  <c r="F9" i="30"/>
  <c r="AM37" i="28"/>
  <c r="AN37" i="28" s="1"/>
  <c r="AM34" i="28"/>
  <c r="AN34" i="28" s="1"/>
  <c r="AO34" i="28" s="1"/>
  <c r="AM29" i="28"/>
  <c r="AM26" i="28"/>
  <c r="AO26" i="28" s="1"/>
  <c r="AM21" i="28"/>
  <c r="AM18" i="28"/>
  <c r="AO18" i="28" s="1"/>
  <c r="AM13" i="28"/>
  <c r="D34" i="30"/>
  <c r="D26" i="30"/>
  <c r="D18" i="30"/>
  <c r="D10" i="30"/>
  <c r="AM36" i="28"/>
  <c r="AN36" i="28" s="1"/>
  <c r="AM28" i="28"/>
  <c r="AN28" i="28" s="1"/>
  <c r="AM25" i="28"/>
  <c r="AM17" i="28"/>
  <c r="AM9" i="28"/>
  <c r="J39" i="27"/>
  <c r="K39" i="27"/>
  <c r="F39" i="27"/>
  <c r="G39" i="27"/>
  <c r="I39" i="28"/>
  <c r="D39" i="28"/>
  <c r="E39" i="28"/>
  <c r="B8" i="36"/>
  <c r="C8" i="36"/>
  <c r="D8" i="36"/>
  <c r="B9" i="36"/>
  <c r="C9" i="36"/>
  <c r="D9" i="36"/>
  <c r="B10" i="36"/>
  <c r="C10" i="36"/>
  <c r="D10" i="36"/>
  <c r="B11" i="36"/>
  <c r="C11" i="36"/>
  <c r="D11" i="36"/>
  <c r="B12" i="36"/>
  <c r="C12" i="36"/>
  <c r="D12" i="36"/>
  <c r="B13" i="36"/>
  <c r="C13" i="36"/>
  <c r="D13" i="36"/>
  <c r="B14" i="36"/>
  <c r="C14" i="36"/>
  <c r="D14" i="36"/>
  <c r="B15" i="36"/>
  <c r="C15" i="36"/>
  <c r="D15" i="36"/>
  <c r="B16" i="36"/>
  <c r="C16" i="36"/>
  <c r="D16" i="36"/>
  <c r="B17" i="36"/>
  <c r="C17" i="36"/>
  <c r="D17" i="36"/>
  <c r="B18" i="36"/>
  <c r="C18" i="36"/>
  <c r="D18" i="36"/>
  <c r="B19" i="36"/>
  <c r="C19" i="36"/>
  <c r="D19" i="36"/>
  <c r="B20" i="36"/>
  <c r="C20" i="36"/>
  <c r="D20" i="36"/>
  <c r="B21" i="36"/>
  <c r="C21" i="36"/>
  <c r="D21" i="36"/>
  <c r="B22" i="36"/>
  <c r="C22" i="36"/>
  <c r="D22" i="36"/>
  <c r="B23" i="36"/>
  <c r="C23" i="36"/>
  <c r="D23" i="36"/>
  <c r="B24" i="36"/>
  <c r="C24" i="36"/>
  <c r="D24" i="36"/>
  <c r="B25" i="36"/>
  <c r="C25" i="36"/>
  <c r="D25" i="36"/>
  <c r="B26" i="36"/>
  <c r="C26" i="36"/>
  <c r="D26" i="36"/>
  <c r="B27" i="36"/>
  <c r="C27" i="36"/>
  <c r="D27" i="36"/>
  <c r="B28" i="36"/>
  <c r="C28" i="36"/>
  <c r="D28" i="36"/>
  <c r="B29" i="36"/>
  <c r="C29" i="36"/>
  <c r="D29" i="36"/>
  <c r="B30" i="36"/>
  <c r="C30" i="36"/>
  <c r="D30" i="36"/>
  <c r="B31" i="36"/>
  <c r="C31" i="36"/>
  <c r="D31" i="36"/>
  <c r="B32" i="36"/>
  <c r="C32" i="36"/>
  <c r="D32" i="36"/>
  <c r="B33" i="36"/>
  <c r="C33" i="36"/>
  <c r="D33" i="36"/>
  <c r="B34" i="36"/>
  <c r="C34" i="36"/>
  <c r="D34" i="36"/>
  <c r="B35" i="36"/>
  <c r="C35" i="36"/>
  <c r="D35" i="36"/>
  <c r="B36" i="36"/>
  <c r="C36" i="36"/>
  <c r="D36" i="36"/>
  <c r="D3" i="30"/>
  <c r="O4" i="30"/>
  <c r="B8" i="30"/>
  <c r="C8" i="30"/>
  <c r="B9" i="30"/>
  <c r="C9" i="30"/>
  <c r="B10" i="30"/>
  <c r="C10" i="30"/>
  <c r="B11" i="30"/>
  <c r="C11" i="30"/>
  <c r="B12" i="30"/>
  <c r="C12" i="30"/>
  <c r="B13" i="30"/>
  <c r="C13" i="30"/>
  <c r="B14" i="30"/>
  <c r="C14" i="30"/>
  <c r="B15" i="30"/>
  <c r="C15" i="30"/>
  <c r="B16" i="30"/>
  <c r="C16" i="30"/>
  <c r="B17" i="30"/>
  <c r="C17" i="30"/>
  <c r="B18" i="30"/>
  <c r="C18" i="30"/>
  <c r="B19" i="30"/>
  <c r="C19" i="30"/>
  <c r="B20" i="30"/>
  <c r="C20" i="30"/>
  <c r="B21" i="30"/>
  <c r="C21" i="30"/>
  <c r="B22" i="30"/>
  <c r="C22" i="30"/>
  <c r="B23" i="30"/>
  <c r="C23" i="30"/>
  <c r="B24" i="30"/>
  <c r="C24" i="30"/>
  <c r="B25" i="30"/>
  <c r="C25" i="30"/>
  <c r="B26" i="30"/>
  <c r="C26" i="30"/>
  <c r="B27" i="30"/>
  <c r="C27" i="30"/>
  <c r="B28" i="30"/>
  <c r="C28" i="30"/>
  <c r="B29" i="30"/>
  <c r="C29" i="30"/>
  <c r="B30" i="30"/>
  <c r="C30" i="30"/>
  <c r="B31" i="30"/>
  <c r="C31" i="30"/>
  <c r="B32" i="30"/>
  <c r="C32" i="30"/>
  <c r="B33" i="30"/>
  <c r="C33" i="30"/>
  <c r="B34" i="30"/>
  <c r="C34" i="30"/>
  <c r="B35" i="30"/>
  <c r="C35" i="30"/>
  <c r="B36" i="30"/>
  <c r="C36" i="30"/>
  <c r="B9" i="27"/>
  <c r="C9" i="27"/>
  <c r="AD39" i="27"/>
  <c r="B10" i="27"/>
  <c r="C10" i="27"/>
  <c r="B11" i="27"/>
  <c r="C11" i="27"/>
  <c r="S10" i="30"/>
  <c r="B12" i="27"/>
  <c r="C12" i="27"/>
  <c r="B13" i="27"/>
  <c r="C13" i="27"/>
  <c r="B14" i="27"/>
  <c r="C14" i="27"/>
  <c r="T13" i="30"/>
  <c r="B15" i="27"/>
  <c r="C15" i="27"/>
  <c r="B16" i="27"/>
  <c r="C16" i="27"/>
  <c r="B17" i="27"/>
  <c r="C17" i="27"/>
  <c r="B18" i="27"/>
  <c r="C18" i="27"/>
  <c r="B19" i="27"/>
  <c r="C19" i="27"/>
  <c r="B20" i="27"/>
  <c r="C20" i="27"/>
  <c r="B21" i="27"/>
  <c r="C21" i="27"/>
  <c r="B22" i="27"/>
  <c r="C22" i="27"/>
  <c r="T21" i="30"/>
  <c r="B23" i="27"/>
  <c r="C23" i="27"/>
  <c r="B24" i="27"/>
  <c r="C24" i="27"/>
  <c r="B25" i="27"/>
  <c r="C25" i="27"/>
  <c r="B26" i="27"/>
  <c r="C26" i="27"/>
  <c r="B27" i="27"/>
  <c r="C27" i="27"/>
  <c r="B28" i="27"/>
  <c r="C28" i="27"/>
  <c r="B29" i="27"/>
  <c r="C29" i="27"/>
  <c r="B30" i="27"/>
  <c r="C30" i="27"/>
  <c r="B31" i="27"/>
  <c r="C31" i="27"/>
  <c r="B32" i="27"/>
  <c r="C32" i="27"/>
  <c r="B33" i="27"/>
  <c r="C33" i="27"/>
  <c r="B34" i="27"/>
  <c r="C34" i="27"/>
  <c r="B35" i="27"/>
  <c r="C35" i="27"/>
  <c r="B36" i="27"/>
  <c r="C36" i="27"/>
  <c r="B37" i="27"/>
  <c r="C37" i="27"/>
  <c r="B9" i="28"/>
  <c r="C9" i="28"/>
  <c r="B10" i="28"/>
  <c r="C10" i="28"/>
  <c r="B11" i="28"/>
  <c r="C11" i="28"/>
  <c r="B12" i="28"/>
  <c r="C12" i="28"/>
  <c r="B13" i="28"/>
  <c r="C13" i="28"/>
  <c r="B14" i="28"/>
  <c r="C14" i="28"/>
  <c r="B15" i="28"/>
  <c r="C15" i="28"/>
  <c r="B16" i="28"/>
  <c r="C16" i="28"/>
  <c r="B17" i="28"/>
  <c r="C17" i="28"/>
  <c r="B18" i="28"/>
  <c r="C18" i="28"/>
  <c r="B19" i="28"/>
  <c r="C19" i="28"/>
  <c r="B20" i="28"/>
  <c r="C20" i="28"/>
  <c r="B21" i="28"/>
  <c r="C21" i="28"/>
  <c r="B22" i="28"/>
  <c r="C22" i="28"/>
  <c r="B23" i="28"/>
  <c r="C23" i="28"/>
  <c r="B24" i="28"/>
  <c r="C24" i="28"/>
  <c r="B25" i="28"/>
  <c r="C25" i="28"/>
  <c r="B26" i="28"/>
  <c r="C26" i="28"/>
  <c r="B27" i="28"/>
  <c r="C27" i="28"/>
  <c r="B28" i="28"/>
  <c r="C28" i="28"/>
  <c r="B29" i="28"/>
  <c r="C29" i="28"/>
  <c r="B30" i="28"/>
  <c r="C30" i="28"/>
  <c r="B31" i="28"/>
  <c r="C31" i="28"/>
  <c r="B32" i="28"/>
  <c r="C32" i="28"/>
  <c r="B33" i="28"/>
  <c r="C33" i="28"/>
  <c r="B34" i="28"/>
  <c r="C34" i="28"/>
  <c r="B35" i="28"/>
  <c r="C35" i="28"/>
  <c r="B36" i="28"/>
  <c r="C36" i="28"/>
  <c r="B37" i="28"/>
  <c r="C37" i="28"/>
  <c r="B8" i="34"/>
  <c r="C8" i="34"/>
  <c r="B9" i="34"/>
  <c r="C9" i="34"/>
  <c r="B10" i="34"/>
  <c r="C10" i="34"/>
  <c r="B11" i="34"/>
  <c r="C11" i="34"/>
  <c r="B12" i="34"/>
  <c r="C12" i="34"/>
  <c r="B13" i="34"/>
  <c r="C13" i="34"/>
  <c r="B14" i="34"/>
  <c r="C14" i="34"/>
  <c r="B15" i="34"/>
  <c r="C15" i="34"/>
  <c r="B16" i="34"/>
  <c r="C16" i="34"/>
  <c r="B17" i="34"/>
  <c r="C17" i="34"/>
  <c r="B18" i="34"/>
  <c r="C18" i="34"/>
  <c r="B19" i="34"/>
  <c r="C19" i="34"/>
  <c r="B20" i="34"/>
  <c r="C20" i="34"/>
  <c r="B21" i="34"/>
  <c r="C21" i="34"/>
  <c r="B22" i="34"/>
  <c r="C22" i="34"/>
  <c r="B23" i="34"/>
  <c r="C23" i="34"/>
  <c r="B24" i="34"/>
  <c r="C24" i="34"/>
  <c r="B25" i="34"/>
  <c r="C25" i="34"/>
  <c r="B26" i="34"/>
  <c r="C26" i="34"/>
  <c r="B27" i="34"/>
  <c r="C27" i="34"/>
  <c r="B28" i="34"/>
  <c r="C28" i="34"/>
  <c r="B29" i="34"/>
  <c r="C29" i="34"/>
  <c r="B30" i="34"/>
  <c r="C30" i="34"/>
  <c r="B31" i="34"/>
  <c r="C31" i="34"/>
  <c r="B32" i="34"/>
  <c r="C32" i="34"/>
  <c r="B33" i="34"/>
  <c r="C33" i="34"/>
  <c r="B34" i="34"/>
  <c r="C34" i="34"/>
  <c r="B35" i="34"/>
  <c r="C35" i="34"/>
  <c r="B36" i="34"/>
  <c r="C36" i="34"/>
  <c r="B8" i="32"/>
  <c r="C8" i="32"/>
  <c r="B9" i="32"/>
  <c r="C9" i="32"/>
  <c r="B10" i="32"/>
  <c r="C10" i="32"/>
  <c r="B11" i="32"/>
  <c r="C11" i="32"/>
  <c r="B12" i="32"/>
  <c r="C12" i="32"/>
  <c r="B13" i="32"/>
  <c r="C13" i="32"/>
  <c r="B14" i="32"/>
  <c r="C14" i="32"/>
  <c r="B15" i="32"/>
  <c r="C15" i="32"/>
  <c r="B16" i="32"/>
  <c r="C16" i="32"/>
  <c r="B17" i="32"/>
  <c r="C17" i="32"/>
  <c r="B18" i="32"/>
  <c r="C18" i="32"/>
  <c r="B19" i="32"/>
  <c r="C19" i="32"/>
  <c r="B20" i="32"/>
  <c r="C20" i="32"/>
  <c r="B21" i="32"/>
  <c r="C21" i="32"/>
  <c r="B22" i="32"/>
  <c r="C22" i="32"/>
  <c r="B23" i="32"/>
  <c r="C23" i="32"/>
  <c r="B24" i="32"/>
  <c r="C24" i="32"/>
  <c r="B25" i="32"/>
  <c r="C25" i="32"/>
  <c r="B26" i="32"/>
  <c r="C26" i="32"/>
  <c r="B27" i="32"/>
  <c r="C27" i="32"/>
  <c r="B28" i="32"/>
  <c r="C28" i="32"/>
  <c r="B29" i="32"/>
  <c r="C29" i="32"/>
  <c r="B30" i="32"/>
  <c r="C30" i="32"/>
  <c r="B31" i="32"/>
  <c r="C31" i="32"/>
  <c r="B32" i="32"/>
  <c r="C32" i="32"/>
  <c r="B33" i="32"/>
  <c r="C33" i="32"/>
  <c r="B34" i="32"/>
  <c r="C34" i="32"/>
  <c r="B35" i="32"/>
  <c r="C35" i="32"/>
  <c r="B36" i="32"/>
  <c r="C36" i="32"/>
  <c r="B8" i="31"/>
  <c r="C8" i="31"/>
  <c r="B9" i="31"/>
  <c r="C9" i="31"/>
  <c r="B10" i="31"/>
  <c r="C10" i="31"/>
  <c r="B11" i="31"/>
  <c r="C11" i="31"/>
  <c r="B12" i="31"/>
  <c r="C12" i="31"/>
  <c r="B13" i="31"/>
  <c r="C13" i="31"/>
  <c r="B14" i="31"/>
  <c r="C14" i="31"/>
  <c r="B15" i="31"/>
  <c r="C15" i="31"/>
  <c r="B16" i="31"/>
  <c r="C16" i="31"/>
  <c r="B17" i="31"/>
  <c r="C17" i="31"/>
  <c r="B18" i="31"/>
  <c r="C18" i="31"/>
  <c r="B19" i="31"/>
  <c r="C19" i="31"/>
  <c r="B20" i="31"/>
  <c r="C20" i="31"/>
  <c r="B21" i="31"/>
  <c r="C21" i="31"/>
  <c r="B22" i="31"/>
  <c r="C22" i="31"/>
  <c r="B23" i="31"/>
  <c r="C23" i="31"/>
  <c r="B24" i="31"/>
  <c r="C24" i="31"/>
  <c r="B25" i="31"/>
  <c r="C25" i="31"/>
  <c r="B26" i="31"/>
  <c r="C26" i="31"/>
  <c r="B27" i="31"/>
  <c r="C27" i="31"/>
  <c r="B28" i="31"/>
  <c r="C28" i="31"/>
  <c r="B29" i="31"/>
  <c r="C29" i="31"/>
  <c r="B30" i="31"/>
  <c r="C30" i="31"/>
  <c r="B31" i="31"/>
  <c r="C31" i="31"/>
  <c r="B32" i="31"/>
  <c r="C32" i="31"/>
  <c r="B33" i="31"/>
  <c r="C33" i="31"/>
  <c r="B34" i="31"/>
  <c r="C34" i="31"/>
  <c r="B35" i="31"/>
  <c r="C35" i="31"/>
  <c r="B36" i="31"/>
  <c r="C36" i="31"/>
  <c r="F39" i="66"/>
  <c r="G39" i="66"/>
  <c r="H39" i="66"/>
  <c r="I39" i="66"/>
  <c r="J39" i="66"/>
  <c r="K39" i="66"/>
  <c r="L39" i="66"/>
  <c r="M39" i="66"/>
  <c r="N39" i="66"/>
  <c r="O39" i="66"/>
  <c r="P39" i="66"/>
  <c r="Q39" i="66"/>
  <c r="R39" i="66"/>
  <c r="S39" i="66"/>
  <c r="T39" i="66"/>
  <c r="U39" i="66"/>
  <c r="V39" i="66"/>
  <c r="W39" i="66"/>
  <c r="X39" i="66"/>
  <c r="Y39" i="66"/>
  <c r="Z39" i="66"/>
  <c r="AA39" i="66"/>
  <c r="AB39" i="66"/>
  <c r="AC39" i="66"/>
  <c r="AD39" i="66"/>
  <c r="AE39" i="66"/>
  <c r="AF39" i="66"/>
  <c r="AG39" i="66"/>
  <c r="AH39" i="66"/>
  <c r="AI39" i="66"/>
  <c r="AJ39" i="66"/>
  <c r="AK39" i="66"/>
  <c r="AL39" i="66"/>
  <c r="AM39" i="66"/>
  <c r="AN39" i="66"/>
  <c r="AO39" i="66"/>
  <c r="B9" i="66"/>
  <c r="C9" i="66"/>
  <c r="B10" i="66"/>
  <c r="C10" i="66"/>
  <c r="B11" i="66"/>
  <c r="C11" i="66"/>
  <c r="B12" i="66"/>
  <c r="C12" i="66"/>
  <c r="B13" i="66"/>
  <c r="C13" i="66"/>
  <c r="B14" i="66"/>
  <c r="C14" i="66"/>
  <c r="B15" i="66"/>
  <c r="C15" i="66"/>
  <c r="B16" i="66"/>
  <c r="C16" i="66"/>
  <c r="B17" i="66"/>
  <c r="C17" i="66"/>
  <c r="B18" i="66"/>
  <c r="C18" i="66"/>
  <c r="B19" i="66"/>
  <c r="C19" i="66"/>
  <c r="B20" i="66"/>
  <c r="C20" i="66"/>
  <c r="B21" i="66"/>
  <c r="C21" i="66"/>
  <c r="B22" i="66"/>
  <c r="C22" i="66"/>
  <c r="B23" i="66"/>
  <c r="C23" i="66"/>
  <c r="B24" i="66"/>
  <c r="C24" i="66"/>
  <c r="B25" i="66"/>
  <c r="C25" i="66"/>
  <c r="B26" i="66"/>
  <c r="C26" i="66"/>
  <c r="B27" i="66"/>
  <c r="C27" i="66"/>
  <c r="B28" i="66"/>
  <c r="C28" i="66"/>
  <c r="B29" i="66"/>
  <c r="C29" i="66"/>
  <c r="B30" i="66"/>
  <c r="C30" i="66"/>
  <c r="B31" i="66"/>
  <c r="C31" i="66"/>
  <c r="B32" i="66"/>
  <c r="C32" i="66"/>
  <c r="B33" i="66"/>
  <c r="C33" i="66"/>
  <c r="B34" i="66"/>
  <c r="C34" i="66"/>
  <c r="B35" i="66"/>
  <c r="C35" i="66"/>
  <c r="B36" i="66"/>
  <c r="C36" i="66"/>
  <c r="B37" i="66"/>
  <c r="C37" i="66"/>
  <c r="AQ22" i="66"/>
  <c r="AA21" i="32" s="1"/>
  <c r="AP22" i="66"/>
  <c r="AQ21" i="66"/>
  <c r="AA20" i="32" s="1"/>
  <c r="AP21" i="66"/>
  <c r="AQ20" i="66"/>
  <c r="AA19" i="32" s="1"/>
  <c r="AP20" i="66"/>
  <c r="AQ19" i="66"/>
  <c r="AA18" i="32" s="1"/>
  <c r="AP19" i="66"/>
  <c r="AQ18" i="66"/>
  <c r="AP18" i="66"/>
  <c r="AQ17" i="66"/>
  <c r="AP17" i="66"/>
  <c r="AQ16" i="66"/>
  <c r="AA15" i="32" s="1"/>
  <c r="AP16" i="66"/>
  <c r="AQ15" i="66"/>
  <c r="AA14" i="32" s="1"/>
  <c r="AP15" i="66"/>
  <c r="AQ14" i="66"/>
  <c r="AA13" i="32" s="1"/>
  <c r="AP14" i="66"/>
  <c r="AQ13" i="66"/>
  <c r="AA12" i="32" s="1"/>
  <c r="AP13" i="66"/>
  <c r="B9" i="60"/>
  <c r="C9" i="60"/>
  <c r="AM9" i="60"/>
  <c r="AN9" i="60"/>
  <c r="AA8" i="31" s="1"/>
  <c r="B10" i="60"/>
  <c r="C10" i="60"/>
  <c r="AM10" i="60"/>
  <c r="Z9" i="31" s="1"/>
  <c r="AN10" i="60"/>
  <c r="AA9" i="31" s="1"/>
  <c r="B11" i="60"/>
  <c r="C11" i="60"/>
  <c r="AM11" i="60"/>
  <c r="Z10" i="31" s="1"/>
  <c r="AN11" i="60"/>
  <c r="AA10" i="31" s="1"/>
  <c r="B12" i="60"/>
  <c r="C12" i="60"/>
  <c r="AM12" i="60"/>
  <c r="Z11" i="31" s="1"/>
  <c r="AN12" i="60"/>
  <c r="AA11" i="31" s="1"/>
  <c r="B13" i="60"/>
  <c r="C13" i="60"/>
  <c r="AM13" i="60"/>
  <c r="AN13" i="60"/>
  <c r="AA12" i="31" s="1"/>
  <c r="B14" i="60"/>
  <c r="C14" i="60"/>
  <c r="AM14" i="60"/>
  <c r="AN14" i="60"/>
  <c r="AA13" i="31" s="1"/>
  <c r="B15" i="60"/>
  <c r="C15" i="60"/>
  <c r="AM15" i="60"/>
  <c r="Z14" i="31" s="1"/>
  <c r="AN15" i="60"/>
  <c r="AA14" i="31" s="1"/>
  <c r="B16" i="60"/>
  <c r="C16" i="60"/>
  <c r="AM16" i="60"/>
  <c r="Z15" i="31" s="1"/>
  <c r="AN16" i="60"/>
  <c r="B17" i="60"/>
  <c r="C17" i="60"/>
  <c r="AM17" i="60"/>
  <c r="AN17" i="60"/>
  <c r="AA16" i="31" s="1"/>
  <c r="B18" i="60"/>
  <c r="C18" i="60"/>
  <c r="AM18" i="60"/>
  <c r="AN18" i="60"/>
  <c r="AA17" i="31" s="1"/>
  <c r="B19" i="60"/>
  <c r="C19" i="60"/>
  <c r="AM19" i="60"/>
  <c r="Z18" i="31" s="1"/>
  <c r="AN19" i="60"/>
  <c r="AA18" i="31" s="1"/>
  <c r="B20" i="60"/>
  <c r="C20" i="60"/>
  <c r="AM20" i="60"/>
  <c r="Z19" i="31" s="1"/>
  <c r="AN20" i="60"/>
  <c r="AA19" i="31" s="1"/>
  <c r="B21" i="60"/>
  <c r="C21" i="60"/>
  <c r="AM21" i="60"/>
  <c r="AN21" i="60"/>
  <c r="AA20" i="31" s="1"/>
  <c r="B22" i="60"/>
  <c r="C22" i="60"/>
  <c r="AM22" i="60"/>
  <c r="AN22" i="60"/>
  <c r="AA21" i="31" s="1"/>
  <c r="B23" i="60"/>
  <c r="C23" i="60"/>
  <c r="AM23" i="60"/>
  <c r="Z22" i="31" s="1"/>
  <c r="AN23" i="60"/>
  <c r="AA22" i="31" s="1"/>
  <c r="B24" i="60"/>
  <c r="C24" i="60"/>
  <c r="AM24" i="60"/>
  <c r="Z23" i="31" s="1"/>
  <c r="AN24" i="60"/>
  <c r="B25" i="60"/>
  <c r="C25" i="60"/>
  <c r="AM25" i="60"/>
  <c r="AN25" i="60"/>
  <c r="AA24" i="31" s="1"/>
  <c r="B26" i="60"/>
  <c r="C26" i="60"/>
  <c r="AM26" i="60"/>
  <c r="Z25" i="31" s="1"/>
  <c r="AN26" i="60"/>
  <c r="B27" i="60"/>
  <c r="C27" i="60"/>
  <c r="AM27" i="60"/>
  <c r="Z26" i="31" s="1"/>
  <c r="AN27" i="60"/>
  <c r="AA26" i="31" s="1"/>
  <c r="B28" i="60"/>
  <c r="C28" i="60"/>
  <c r="AM28" i="60"/>
  <c r="Z27" i="31" s="1"/>
  <c r="AN28" i="60"/>
  <c r="AA27" i="31" s="1"/>
  <c r="B29" i="60"/>
  <c r="C29" i="60"/>
  <c r="AM29" i="60"/>
  <c r="Z28" i="31" s="1"/>
  <c r="AN29" i="60"/>
  <c r="AA28" i="31" s="1"/>
  <c r="B30" i="60"/>
  <c r="C30" i="60"/>
  <c r="AM30" i="60"/>
  <c r="AN30" i="60"/>
  <c r="AA29" i="31" s="1"/>
  <c r="B31" i="60"/>
  <c r="C31" i="60"/>
  <c r="AM31" i="60"/>
  <c r="Z30" i="31" s="1"/>
  <c r="AN31" i="60"/>
  <c r="AA30" i="31" s="1"/>
  <c r="B32" i="60"/>
  <c r="C32" i="60"/>
  <c r="AM32" i="60"/>
  <c r="Z31" i="31" s="1"/>
  <c r="AN32" i="60"/>
  <c r="AA31" i="31" s="1"/>
  <c r="B33" i="60"/>
  <c r="C33" i="60"/>
  <c r="AM33" i="60"/>
  <c r="Z32" i="31" s="1"/>
  <c r="AN33" i="60"/>
  <c r="AA32" i="31" s="1"/>
  <c r="B34" i="60"/>
  <c r="C34" i="60"/>
  <c r="AM34" i="60"/>
  <c r="AN34" i="60"/>
  <c r="AA33" i="31" s="1"/>
  <c r="B35" i="60"/>
  <c r="C35" i="60"/>
  <c r="AM35" i="60"/>
  <c r="Z34" i="31" s="1"/>
  <c r="AN35" i="60"/>
  <c r="AA34" i="31" s="1"/>
  <c r="B36" i="60"/>
  <c r="C36" i="60"/>
  <c r="AM36" i="60"/>
  <c r="Z35" i="31" s="1"/>
  <c r="AN36" i="60"/>
  <c r="AA35" i="31" s="1"/>
  <c r="B37" i="60"/>
  <c r="C37" i="60"/>
  <c r="AM37" i="60"/>
  <c r="Z36" i="31" s="1"/>
  <c r="AN37" i="60"/>
  <c r="AA36" i="31" s="1"/>
  <c r="F39" i="65"/>
  <c r="G39" i="65"/>
  <c r="H39" i="65"/>
  <c r="I39" i="65"/>
  <c r="J39" i="65"/>
  <c r="K39" i="65"/>
  <c r="L39" i="65"/>
  <c r="M39" i="65"/>
  <c r="N39" i="65"/>
  <c r="O39" i="65"/>
  <c r="P39" i="65"/>
  <c r="Q39" i="65"/>
  <c r="R39" i="65"/>
  <c r="S39" i="65"/>
  <c r="T39" i="65"/>
  <c r="U39" i="65"/>
  <c r="V39" i="65"/>
  <c r="W39" i="65"/>
  <c r="X39" i="65"/>
  <c r="Y39" i="65"/>
  <c r="Z39" i="65"/>
  <c r="AA39" i="65"/>
  <c r="AB39" i="65"/>
  <c r="AC39" i="65"/>
  <c r="AD39" i="65"/>
  <c r="AE39" i="65"/>
  <c r="AF39" i="65"/>
  <c r="AG39" i="65"/>
  <c r="AH39" i="65"/>
  <c r="AI39" i="65"/>
  <c r="AJ39" i="65"/>
  <c r="AK39" i="65"/>
  <c r="AL39" i="65"/>
  <c r="AM39" i="65"/>
  <c r="AN39" i="65"/>
  <c r="AO39" i="65"/>
  <c r="B9" i="65"/>
  <c r="C9" i="65"/>
  <c r="B10" i="65"/>
  <c r="C10" i="65"/>
  <c r="B11" i="65"/>
  <c r="C11" i="65"/>
  <c r="B12" i="65"/>
  <c r="C12" i="65"/>
  <c r="B13" i="65"/>
  <c r="C13" i="65"/>
  <c r="B14" i="65"/>
  <c r="C14" i="65"/>
  <c r="B15" i="65"/>
  <c r="C15" i="65"/>
  <c r="B16" i="65"/>
  <c r="C16" i="65"/>
  <c r="B17" i="65"/>
  <c r="C17" i="65"/>
  <c r="B18" i="65"/>
  <c r="C18" i="65"/>
  <c r="B19" i="65"/>
  <c r="C19" i="65"/>
  <c r="B20" i="65"/>
  <c r="C20" i="65"/>
  <c r="B21" i="65"/>
  <c r="C21" i="65"/>
  <c r="B22" i="65"/>
  <c r="C22" i="65"/>
  <c r="B23" i="65"/>
  <c r="C23" i="65"/>
  <c r="B24" i="65"/>
  <c r="C24" i="65"/>
  <c r="B25" i="65"/>
  <c r="C25" i="65"/>
  <c r="B26" i="65"/>
  <c r="C26" i="65"/>
  <c r="B27" i="65"/>
  <c r="C27" i="65"/>
  <c r="B28" i="65"/>
  <c r="C28" i="65"/>
  <c r="B29" i="65"/>
  <c r="C29" i="65"/>
  <c r="B30" i="65"/>
  <c r="C30" i="65"/>
  <c r="B31" i="65"/>
  <c r="C31" i="65"/>
  <c r="B32" i="65"/>
  <c r="C32" i="65"/>
  <c r="B33" i="65"/>
  <c r="C33" i="65"/>
  <c r="B34" i="65"/>
  <c r="C34" i="65"/>
  <c r="B35" i="65"/>
  <c r="C35" i="65"/>
  <c r="B36" i="65"/>
  <c r="C36" i="65"/>
  <c r="B37" i="65"/>
  <c r="C37" i="65"/>
  <c r="AQ19" i="65"/>
  <c r="Y18" i="32" s="1"/>
  <c r="AP19" i="65"/>
  <c r="AQ18" i="65"/>
  <c r="Y17" i="32" s="1"/>
  <c r="AP18" i="65"/>
  <c r="X17" i="32" s="1"/>
  <c r="AQ17" i="65"/>
  <c r="AP17" i="65"/>
  <c r="X16" i="32" s="1"/>
  <c r="AQ16" i="65"/>
  <c r="Y15" i="32" s="1"/>
  <c r="AP16" i="65"/>
  <c r="X15" i="32" s="1"/>
  <c r="AQ15" i="65"/>
  <c r="Y14" i="32" s="1"/>
  <c r="AP15" i="65"/>
  <c r="X14" i="32" s="1"/>
  <c r="AQ14" i="65"/>
  <c r="Y13" i="32" s="1"/>
  <c r="AP14" i="65"/>
  <c r="AQ13" i="65"/>
  <c r="Y12" i="32" s="1"/>
  <c r="AP13" i="65"/>
  <c r="AQ12" i="65"/>
  <c r="Y11" i="32" s="1"/>
  <c r="AP12" i="65"/>
  <c r="AQ11" i="65"/>
  <c r="Y10" i="32" s="1"/>
  <c r="AP11" i="65"/>
  <c r="X10" i="32" s="1"/>
  <c r="AQ10" i="65"/>
  <c r="Y9" i="32" s="1"/>
  <c r="AP10" i="65"/>
  <c r="AM37" i="59"/>
  <c r="X36" i="31" s="1"/>
  <c r="B9" i="59"/>
  <c r="C9" i="59"/>
  <c r="B10" i="59"/>
  <c r="C10" i="59"/>
  <c r="B11" i="59"/>
  <c r="C11" i="59"/>
  <c r="B12" i="59"/>
  <c r="C12" i="59"/>
  <c r="B13" i="59"/>
  <c r="C13" i="59"/>
  <c r="B14" i="59"/>
  <c r="C14" i="59"/>
  <c r="B15" i="59"/>
  <c r="C15" i="59"/>
  <c r="B16" i="59"/>
  <c r="C16" i="59"/>
  <c r="B17" i="59"/>
  <c r="C17" i="59"/>
  <c r="B18" i="59"/>
  <c r="C18" i="59"/>
  <c r="B19" i="59"/>
  <c r="C19" i="59"/>
  <c r="B20" i="59"/>
  <c r="C20" i="59"/>
  <c r="B21" i="59"/>
  <c r="C21" i="59"/>
  <c r="B22" i="59"/>
  <c r="C22" i="59"/>
  <c r="B23" i="59"/>
  <c r="C23" i="59"/>
  <c r="B24" i="59"/>
  <c r="C24" i="59"/>
  <c r="B25" i="59"/>
  <c r="C25" i="59"/>
  <c r="B26" i="59"/>
  <c r="C26" i="59"/>
  <c r="B27" i="59"/>
  <c r="C27" i="59"/>
  <c r="B28" i="59"/>
  <c r="C28" i="59"/>
  <c r="B29" i="59"/>
  <c r="C29" i="59"/>
  <c r="B30" i="59"/>
  <c r="C30" i="59"/>
  <c r="B31" i="59"/>
  <c r="C31" i="59"/>
  <c r="B32" i="59"/>
  <c r="C32" i="59"/>
  <c r="B33" i="59"/>
  <c r="C33" i="59"/>
  <c r="B34" i="59"/>
  <c r="C34" i="59"/>
  <c r="B35" i="59"/>
  <c r="C35" i="59"/>
  <c r="B36" i="59"/>
  <c r="C36" i="59"/>
  <c r="B37" i="59"/>
  <c r="C37" i="59"/>
  <c r="AN21" i="59"/>
  <c r="Y20" i="31" s="1"/>
  <c r="AM21" i="59"/>
  <c r="AN20" i="59"/>
  <c r="Y19" i="31" s="1"/>
  <c r="AM20" i="59"/>
  <c r="X19" i="31" s="1"/>
  <c r="AN19" i="59"/>
  <c r="Y18" i="31" s="1"/>
  <c r="AM19" i="59"/>
  <c r="AN18" i="59"/>
  <c r="Y17" i="31" s="1"/>
  <c r="AM18" i="59"/>
  <c r="AN17" i="59"/>
  <c r="Y16" i="31" s="1"/>
  <c r="AM17" i="59"/>
  <c r="X16" i="31" s="1"/>
  <c r="AN16" i="59"/>
  <c r="Y15" i="31" s="1"/>
  <c r="AM16" i="59"/>
  <c r="AN15" i="59"/>
  <c r="Y14" i="31" s="1"/>
  <c r="AM15" i="59"/>
  <c r="AN14" i="59"/>
  <c r="Y13" i="31" s="1"/>
  <c r="AM14" i="59"/>
  <c r="AN13" i="59"/>
  <c r="Y12" i="31" s="1"/>
  <c r="AM13" i="59"/>
  <c r="AN12" i="59"/>
  <c r="Y11" i="31" s="1"/>
  <c r="AM12" i="59"/>
  <c r="X11" i="31" s="1"/>
  <c r="F39" i="64"/>
  <c r="G39" i="64"/>
  <c r="H39" i="64"/>
  <c r="I39" i="64"/>
  <c r="J39" i="64"/>
  <c r="K39" i="64"/>
  <c r="L39" i="64"/>
  <c r="M39" i="64"/>
  <c r="N39" i="64"/>
  <c r="O39" i="64"/>
  <c r="P39" i="64"/>
  <c r="Q39" i="64"/>
  <c r="R39" i="64"/>
  <c r="S39" i="64"/>
  <c r="T39" i="64"/>
  <c r="U39" i="64"/>
  <c r="V39" i="64"/>
  <c r="W39" i="64"/>
  <c r="X39" i="64"/>
  <c r="Y39" i="64"/>
  <c r="Z39" i="64"/>
  <c r="AA39" i="64"/>
  <c r="AB39" i="64"/>
  <c r="AC39" i="64"/>
  <c r="AD39" i="64"/>
  <c r="AE39" i="64"/>
  <c r="AF39" i="64"/>
  <c r="AG39" i="64"/>
  <c r="AH39" i="64"/>
  <c r="AI39" i="64"/>
  <c r="AJ39" i="64"/>
  <c r="AK39" i="64"/>
  <c r="AL39" i="64"/>
  <c r="AM39" i="64"/>
  <c r="AN39" i="64"/>
  <c r="AO39" i="64"/>
  <c r="B9" i="64"/>
  <c r="C9" i="64"/>
  <c r="B10" i="64"/>
  <c r="C10" i="64"/>
  <c r="B11" i="64"/>
  <c r="C11" i="64"/>
  <c r="B12" i="64"/>
  <c r="C12" i="64"/>
  <c r="B13" i="64"/>
  <c r="C13" i="64"/>
  <c r="B14" i="64"/>
  <c r="C14" i="64"/>
  <c r="B15" i="64"/>
  <c r="C15" i="64"/>
  <c r="B16" i="64"/>
  <c r="C16" i="64"/>
  <c r="B17" i="64"/>
  <c r="C17" i="64"/>
  <c r="B18" i="64"/>
  <c r="C18" i="64"/>
  <c r="B19" i="64"/>
  <c r="C19" i="64"/>
  <c r="B20" i="64"/>
  <c r="C20" i="64"/>
  <c r="B21" i="64"/>
  <c r="C21" i="64"/>
  <c r="B22" i="64"/>
  <c r="C22" i="64"/>
  <c r="B23" i="64"/>
  <c r="C23" i="64"/>
  <c r="B24" i="64"/>
  <c r="C24" i="64"/>
  <c r="B25" i="64"/>
  <c r="C25" i="64"/>
  <c r="B26" i="64"/>
  <c r="C26" i="64"/>
  <c r="B27" i="64"/>
  <c r="C27" i="64"/>
  <c r="B28" i="64"/>
  <c r="C28" i="64"/>
  <c r="B29" i="64"/>
  <c r="C29" i="64"/>
  <c r="B30" i="64"/>
  <c r="C30" i="64"/>
  <c r="B31" i="64"/>
  <c r="C31" i="64"/>
  <c r="B32" i="64"/>
  <c r="C32" i="64"/>
  <c r="B33" i="64"/>
  <c r="C33" i="64"/>
  <c r="B34" i="64"/>
  <c r="C34" i="64"/>
  <c r="B35" i="64"/>
  <c r="C35" i="64"/>
  <c r="B36" i="64"/>
  <c r="C36" i="64"/>
  <c r="B37" i="64"/>
  <c r="C37" i="64"/>
  <c r="AQ23" i="64"/>
  <c r="W22" i="32" s="1"/>
  <c r="AP23" i="64"/>
  <c r="V22" i="32" s="1"/>
  <c r="AQ22" i="64"/>
  <c r="W21" i="32" s="1"/>
  <c r="AP22" i="64"/>
  <c r="AQ21" i="64"/>
  <c r="W20" i="32" s="1"/>
  <c r="AP21" i="64"/>
  <c r="V20" i="32" s="1"/>
  <c r="AQ20" i="64"/>
  <c r="W19" i="32" s="1"/>
  <c r="AP20" i="64"/>
  <c r="AQ19" i="64"/>
  <c r="AP19" i="64"/>
  <c r="V18" i="32" s="1"/>
  <c r="AQ18" i="64"/>
  <c r="W17" i="32" s="1"/>
  <c r="AP18" i="64"/>
  <c r="V17" i="32" s="1"/>
  <c r="AQ17" i="64"/>
  <c r="W16" i="32" s="1"/>
  <c r="AP17" i="64"/>
  <c r="V16" i="32" s="1"/>
  <c r="AQ16" i="64"/>
  <c r="W15" i="32" s="1"/>
  <c r="AP16" i="64"/>
  <c r="V15" i="32" s="1"/>
  <c r="AQ15" i="64"/>
  <c r="W14" i="32" s="1"/>
  <c r="AP15" i="64"/>
  <c r="V14" i="32" s="1"/>
  <c r="AQ14" i="64"/>
  <c r="W13" i="32" s="1"/>
  <c r="AP14" i="64"/>
  <c r="V13" i="32" s="1"/>
  <c r="B9" i="58"/>
  <c r="C9" i="58"/>
  <c r="B10" i="58"/>
  <c r="C10" i="58"/>
  <c r="B11" i="58"/>
  <c r="C11" i="58"/>
  <c r="B12" i="58"/>
  <c r="C12" i="58"/>
  <c r="B13" i="58"/>
  <c r="C13" i="58"/>
  <c r="B14" i="58"/>
  <c r="C14" i="58"/>
  <c r="B15" i="58"/>
  <c r="C15" i="58"/>
  <c r="B16" i="58"/>
  <c r="C16" i="58"/>
  <c r="B17" i="58"/>
  <c r="C17" i="58"/>
  <c r="B18" i="58"/>
  <c r="C18" i="58"/>
  <c r="B19" i="58"/>
  <c r="C19" i="58"/>
  <c r="B20" i="58"/>
  <c r="C20" i="58"/>
  <c r="B21" i="58"/>
  <c r="C21" i="58"/>
  <c r="B22" i="58"/>
  <c r="C22" i="58"/>
  <c r="B23" i="58"/>
  <c r="C23" i="58"/>
  <c r="B24" i="58"/>
  <c r="C24" i="58"/>
  <c r="B25" i="58"/>
  <c r="C25" i="58"/>
  <c r="B26" i="58"/>
  <c r="C26" i="58"/>
  <c r="B27" i="58"/>
  <c r="C27" i="58"/>
  <c r="B28" i="58"/>
  <c r="C28" i="58"/>
  <c r="B29" i="58"/>
  <c r="C29" i="58"/>
  <c r="B30" i="58"/>
  <c r="C30" i="58"/>
  <c r="B31" i="58"/>
  <c r="C31" i="58"/>
  <c r="B32" i="58"/>
  <c r="C32" i="58"/>
  <c r="B33" i="58"/>
  <c r="C33" i="58"/>
  <c r="B34" i="58"/>
  <c r="C34" i="58"/>
  <c r="B35" i="58"/>
  <c r="C35" i="58"/>
  <c r="B36" i="58"/>
  <c r="C36" i="58"/>
  <c r="B37" i="58"/>
  <c r="C37" i="58"/>
  <c r="AN20" i="58"/>
  <c r="W19" i="31" s="1"/>
  <c r="AM20" i="58"/>
  <c r="V19" i="31" s="1"/>
  <c r="AN19" i="58"/>
  <c r="W18" i="31" s="1"/>
  <c r="AM19" i="58"/>
  <c r="AN18" i="58"/>
  <c r="W17" i="31" s="1"/>
  <c r="AM18" i="58"/>
  <c r="AN17" i="58"/>
  <c r="W16" i="31" s="1"/>
  <c r="AM17" i="58"/>
  <c r="V16" i="31" s="1"/>
  <c r="AN16" i="58"/>
  <c r="W15" i="31" s="1"/>
  <c r="AM16" i="58"/>
  <c r="AN15" i="58"/>
  <c r="W14" i="31" s="1"/>
  <c r="AM15" i="58"/>
  <c r="AN14" i="58"/>
  <c r="AM14" i="58"/>
  <c r="V13" i="31" s="1"/>
  <c r="AN13" i="58"/>
  <c r="W12" i="31" s="1"/>
  <c r="AM13" i="58"/>
  <c r="V12" i="31" s="1"/>
  <c r="AN12" i="58"/>
  <c r="AM12" i="58"/>
  <c r="V11" i="31" s="1"/>
  <c r="AN11" i="58"/>
  <c r="W10" i="31" s="1"/>
  <c r="AM11" i="58"/>
  <c r="V10" i="31" s="1"/>
  <c r="F39" i="62"/>
  <c r="G39" i="62"/>
  <c r="H39" i="62"/>
  <c r="I39" i="62"/>
  <c r="J39" i="62"/>
  <c r="K39" i="62"/>
  <c r="L39" i="62"/>
  <c r="M39" i="62"/>
  <c r="N39" i="62"/>
  <c r="O39" i="62"/>
  <c r="P39" i="62"/>
  <c r="Q39" i="62"/>
  <c r="R39" i="62"/>
  <c r="S39" i="62"/>
  <c r="T39" i="62"/>
  <c r="U39" i="62"/>
  <c r="V39" i="62"/>
  <c r="W39" i="62"/>
  <c r="X39" i="62"/>
  <c r="Y39" i="62"/>
  <c r="Z39" i="62"/>
  <c r="AA39" i="62"/>
  <c r="AB39" i="62"/>
  <c r="AC39" i="62"/>
  <c r="AD39" i="62"/>
  <c r="AE39" i="62"/>
  <c r="AF39" i="62"/>
  <c r="AG39" i="62"/>
  <c r="AH39" i="62"/>
  <c r="AI39" i="62"/>
  <c r="AJ39" i="62"/>
  <c r="AK39" i="62"/>
  <c r="AL39" i="62"/>
  <c r="AM39" i="62"/>
  <c r="AN39" i="62"/>
  <c r="AO39" i="62"/>
  <c r="B9" i="62"/>
  <c r="C9" i="62"/>
  <c r="AP9" i="62"/>
  <c r="T8" i="32" s="1"/>
  <c r="AQ9" i="62"/>
  <c r="U8" i="32" s="1"/>
  <c r="B10" i="62"/>
  <c r="C10" i="62"/>
  <c r="AP10" i="62"/>
  <c r="T9" i="32" s="1"/>
  <c r="AQ10" i="62"/>
  <c r="U9" i="32" s="1"/>
  <c r="B11" i="62"/>
  <c r="C11" i="62"/>
  <c r="AP11" i="62"/>
  <c r="AQ11" i="62"/>
  <c r="U10" i="32" s="1"/>
  <c r="B12" i="62"/>
  <c r="C12" i="62"/>
  <c r="AP12" i="62"/>
  <c r="T11" i="32" s="1"/>
  <c r="AQ12" i="62"/>
  <c r="U11" i="32" s="1"/>
  <c r="B13" i="62"/>
  <c r="C13" i="62"/>
  <c r="AP13" i="62"/>
  <c r="T12" i="32" s="1"/>
  <c r="AQ13" i="62"/>
  <c r="U12" i="32" s="1"/>
  <c r="B14" i="62"/>
  <c r="C14" i="62"/>
  <c r="AP14" i="62"/>
  <c r="T13" i="32" s="1"/>
  <c r="AQ14" i="62"/>
  <c r="U13" i="32" s="1"/>
  <c r="B15" i="62"/>
  <c r="C15" i="62"/>
  <c r="AP15" i="62"/>
  <c r="T14" i="32" s="1"/>
  <c r="AQ15" i="62"/>
  <c r="U14" i="32" s="1"/>
  <c r="B16" i="62"/>
  <c r="C16" i="62"/>
  <c r="AP16" i="62"/>
  <c r="T15" i="32" s="1"/>
  <c r="AQ16" i="62"/>
  <c r="U15" i="32" s="1"/>
  <c r="B17" i="62"/>
  <c r="C17" i="62"/>
  <c r="AP17" i="62"/>
  <c r="T16" i="32" s="1"/>
  <c r="AQ17" i="62"/>
  <c r="U16" i="32" s="1"/>
  <c r="B18" i="62"/>
  <c r="C18" i="62"/>
  <c r="AP18" i="62"/>
  <c r="T17" i="32" s="1"/>
  <c r="AQ18" i="62"/>
  <c r="U17" i="32" s="1"/>
  <c r="B19" i="62"/>
  <c r="C19" i="62"/>
  <c r="AP19" i="62"/>
  <c r="T18" i="32" s="1"/>
  <c r="AQ19" i="62"/>
  <c r="U18" i="32" s="1"/>
  <c r="B20" i="62"/>
  <c r="C20" i="62"/>
  <c r="AP20" i="62"/>
  <c r="T19" i="32" s="1"/>
  <c r="AQ20" i="62"/>
  <c r="U19" i="32" s="1"/>
  <c r="B21" i="62"/>
  <c r="C21" i="62"/>
  <c r="AP21" i="62"/>
  <c r="T20" i="32" s="1"/>
  <c r="AQ21" i="62"/>
  <c r="U20" i="32" s="1"/>
  <c r="B22" i="62"/>
  <c r="C22" i="62"/>
  <c r="AP22" i="62"/>
  <c r="T21" i="32" s="1"/>
  <c r="AQ22" i="62"/>
  <c r="B23" i="62"/>
  <c r="C23" i="62"/>
  <c r="AP23" i="62"/>
  <c r="T22" i="32" s="1"/>
  <c r="AQ23" i="62"/>
  <c r="U22" i="32" s="1"/>
  <c r="B24" i="62"/>
  <c r="C24" i="62"/>
  <c r="AP24" i="62"/>
  <c r="T23" i="32" s="1"/>
  <c r="AQ24" i="62"/>
  <c r="B25" i="62"/>
  <c r="C25" i="62"/>
  <c r="AP25" i="62"/>
  <c r="T24" i="32" s="1"/>
  <c r="AQ25" i="62"/>
  <c r="U24" i="32" s="1"/>
  <c r="B26" i="62"/>
  <c r="C26" i="62"/>
  <c r="AP26" i="62"/>
  <c r="T25" i="32" s="1"/>
  <c r="AQ26" i="62"/>
  <c r="U25" i="32" s="1"/>
  <c r="B27" i="62"/>
  <c r="C27" i="62"/>
  <c r="AP27" i="62"/>
  <c r="T26" i="32" s="1"/>
  <c r="AQ27" i="62"/>
  <c r="U26" i="32" s="1"/>
  <c r="B28" i="62"/>
  <c r="C28" i="62"/>
  <c r="AP28" i="62"/>
  <c r="AQ28" i="62"/>
  <c r="U27" i="32" s="1"/>
  <c r="B29" i="62"/>
  <c r="C29" i="62"/>
  <c r="AP29" i="62"/>
  <c r="T28" i="32" s="1"/>
  <c r="AQ29" i="62"/>
  <c r="U28" i="32" s="1"/>
  <c r="B30" i="62"/>
  <c r="C30" i="62"/>
  <c r="AP30" i="62"/>
  <c r="T29" i="32" s="1"/>
  <c r="AQ30" i="62"/>
  <c r="B31" i="62"/>
  <c r="C31" i="62"/>
  <c r="AP31" i="62"/>
  <c r="T30" i="32" s="1"/>
  <c r="AQ31" i="62"/>
  <c r="U30" i="32" s="1"/>
  <c r="B32" i="62"/>
  <c r="C32" i="62"/>
  <c r="AP32" i="62"/>
  <c r="T31" i="32" s="1"/>
  <c r="AQ32" i="62"/>
  <c r="U31" i="32" s="1"/>
  <c r="B33" i="62"/>
  <c r="C33" i="62"/>
  <c r="AP33" i="62"/>
  <c r="T32" i="32" s="1"/>
  <c r="AQ33" i="62"/>
  <c r="U32" i="32" s="1"/>
  <c r="B34" i="62"/>
  <c r="C34" i="62"/>
  <c r="AP34" i="62"/>
  <c r="T33" i="32" s="1"/>
  <c r="AQ34" i="62"/>
  <c r="U33" i="32" s="1"/>
  <c r="B35" i="62"/>
  <c r="C35" i="62"/>
  <c r="AP35" i="62"/>
  <c r="T34" i="32" s="1"/>
  <c r="AQ35" i="62"/>
  <c r="U34" i="32" s="1"/>
  <c r="B36" i="62"/>
  <c r="C36" i="62"/>
  <c r="AP36" i="62"/>
  <c r="T35" i="32" s="1"/>
  <c r="AQ36" i="62"/>
  <c r="U35" i="32" s="1"/>
  <c r="B37" i="62"/>
  <c r="C37" i="62"/>
  <c r="AP37" i="62"/>
  <c r="T36" i="32" s="1"/>
  <c r="AQ37" i="62"/>
  <c r="U36" i="32" s="1"/>
  <c r="B9" i="57"/>
  <c r="C9" i="57"/>
  <c r="AM9" i="57"/>
  <c r="T8" i="31" s="1"/>
  <c r="AN9" i="57"/>
  <c r="B10" i="57"/>
  <c r="C10" i="57"/>
  <c r="AM10" i="57"/>
  <c r="T9" i="31" s="1"/>
  <c r="AN10" i="57"/>
  <c r="U9" i="31" s="1"/>
  <c r="B11" i="57"/>
  <c r="C11" i="57"/>
  <c r="AM11" i="57"/>
  <c r="AN11" i="57"/>
  <c r="U10" i="31" s="1"/>
  <c r="B12" i="57"/>
  <c r="C12" i="57"/>
  <c r="AM12" i="57"/>
  <c r="T11" i="31" s="1"/>
  <c r="AN12" i="57"/>
  <c r="U11" i="31" s="1"/>
  <c r="B13" i="57"/>
  <c r="C13" i="57"/>
  <c r="AM13" i="57"/>
  <c r="T12" i="31" s="1"/>
  <c r="AN13" i="57"/>
  <c r="U12" i="31" s="1"/>
  <c r="B14" i="57"/>
  <c r="C14" i="57"/>
  <c r="AM14" i="57"/>
  <c r="T13" i="31" s="1"/>
  <c r="AN14" i="57"/>
  <c r="U13" i="31" s="1"/>
  <c r="B15" i="57"/>
  <c r="C15" i="57"/>
  <c r="AM15" i="57"/>
  <c r="T14" i="31" s="1"/>
  <c r="AN15" i="57"/>
  <c r="U14" i="31" s="1"/>
  <c r="B16" i="57"/>
  <c r="C16" i="57"/>
  <c r="AM16" i="57"/>
  <c r="T15" i="31" s="1"/>
  <c r="AN16" i="57"/>
  <c r="U15" i="31" s="1"/>
  <c r="B17" i="57"/>
  <c r="C17" i="57"/>
  <c r="AM17" i="57"/>
  <c r="T16" i="31" s="1"/>
  <c r="AN17" i="57"/>
  <c r="U16" i="31" s="1"/>
  <c r="B18" i="57"/>
  <c r="C18" i="57"/>
  <c r="AM18" i="57"/>
  <c r="T17" i="31" s="1"/>
  <c r="AN18" i="57"/>
  <c r="U17" i="31" s="1"/>
  <c r="B19" i="57"/>
  <c r="C19" i="57"/>
  <c r="AM19" i="57"/>
  <c r="AN19" i="57"/>
  <c r="U18" i="31" s="1"/>
  <c r="B20" i="57"/>
  <c r="C20" i="57"/>
  <c r="AM20" i="57"/>
  <c r="T19" i="31" s="1"/>
  <c r="AN20" i="57"/>
  <c r="U19" i="31" s="1"/>
  <c r="B21" i="57"/>
  <c r="C21" i="57"/>
  <c r="AM21" i="57"/>
  <c r="T20" i="31" s="1"/>
  <c r="AN21" i="57"/>
  <c r="U20" i="31" s="1"/>
  <c r="B22" i="57"/>
  <c r="C22" i="57"/>
  <c r="AM22" i="57"/>
  <c r="T21" i="31" s="1"/>
  <c r="AN22" i="57"/>
  <c r="U21" i="31" s="1"/>
  <c r="B23" i="57"/>
  <c r="C23" i="57"/>
  <c r="AM23" i="57"/>
  <c r="T22" i="31" s="1"/>
  <c r="AN23" i="57"/>
  <c r="U22" i="31" s="1"/>
  <c r="B24" i="57"/>
  <c r="C24" i="57"/>
  <c r="AM24" i="57"/>
  <c r="T23" i="31" s="1"/>
  <c r="AN24" i="57"/>
  <c r="U23" i="31" s="1"/>
  <c r="B25" i="57"/>
  <c r="C25" i="57"/>
  <c r="AM25" i="57"/>
  <c r="T24" i="31" s="1"/>
  <c r="AN25" i="57"/>
  <c r="U24" i="31" s="1"/>
  <c r="B26" i="57"/>
  <c r="C26" i="57"/>
  <c r="AM26" i="57"/>
  <c r="T25" i="31" s="1"/>
  <c r="AN26" i="57"/>
  <c r="U25" i="31" s="1"/>
  <c r="B27" i="57"/>
  <c r="C27" i="57"/>
  <c r="AM27" i="57"/>
  <c r="AN27" i="57"/>
  <c r="U26" i="31" s="1"/>
  <c r="B28" i="57"/>
  <c r="C28" i="57"/>
  <c r="AM28" i="57"/>
  <c r="T27" i="31" s="1"/>
  <c r="AN28" i="57"/>
  <c r="U27" i="31" s="1"/>
  <c r="B29" i="57"/>
  <c r="C29" i="57"/>
  <c r="AM29" i="57"/>
  <c r="T28" i="31" s="1"/>
  <c r="AN29" i="57"/>
  <c r="U28" i="31" s="1"/>
  <c r="B30" i="57"/>
  <c r="C30" i="57"/>
  <c r="AM30" i="57"/>
  <c r="T29" i="31" s="1"/>
  <c r="AN30" i="57"/>
  <c r="B31" i="57"/>
  <c r="C31" i="57"/>
  <c r="AM31" i="57"/>
  <c r="T30" i="31" s="1"/>
  <c r="AN31" i="57"/>
  <c r="U30" i="31" s="1"/>
  <c r="B32" i="57"/>
  <c r="C32" i="57"/>
  <c r="AM32" i="57"/>
  <c r="T31" i="31" s="1"/>
  <c r="AN32" i="57"/>
  <c r="U31" i="31" s="1"/>
  <c r="B33" i="57"/>
  <c r="C33" i="57"/>
  <c r="AM33" i="57"/>
  <c r="AN33" i="57"/>
  <c r="U32" i="31" s="1"/>
  <c r="B34" i="57"/>
  <c r="C34" i="57"/>
  <c r="AM34" i="57"/>
  <c r="T33" i="31" s="1"/>
  <c r="AN34" i="57"/>
  <c r="U33" i="31" s="1"/>
  <c r="B35" i="57"/>
  <c r="C35" i="57"/>
  <c r="AM35" i="57"/>
  <c r="T34" i="31" s="1"/>
  <c r="AN35" i="57"/>
  <c r="U34" i="31" s="1"/>
  <c r="B36" i="57"/>
  <c r="C36" i="57"/>
  <c r="AM36" i="57"/>
  <c r="T35" i="31" s="1"/>
  <c r="AN36" i="57"/>
  <c r="B37" i="57"/>
  <c r="C37" i="57"/>
  <c r="AM37" i="57"/>
  <c r="AN37" i="57"/>
  <c r="U36" i="31" s="1"/>
  <c r="F39" i="55"/>
  <c r="G39" i="55"/>
  <c r="H39" i="55"/>
  <c r="I39" i="55"/>
  <c r="J39" i="55"/>
  <c r="K39" i="55"/>
  <c r="L39" i="55"/>
  <c r="M39" i="55"/>
  <c r="N39" i="55"/>
  <c r="O39" i="55"/>
  <c r="P39" i="55"/>
  <c r="Q39" i="55"/>
  <c r="R39" i="55"/>
  <c r="S39" i="55"/>
  <c r="T39" i="55"/>
  <c r="U39" i="55"/>
  <c r="V39" i="55"/>
  <c r="W39" i="55"/>
  <c r="X39" i="55"/>
  <c r="Y39" i="55"/>
  <c r="Z39" i="55"/>
  <c r="AA39" i="55"/>
  <c r="AB39" i="55"/>
  <c r="AC39" i="55"/>
  <c r="AD39" i="55"/>
  <c r="AE39" i="55"/>
  <c r="AF39" i="55"/>
  <c r="AG39" i="55"/>
  <c r="AH39" i="55"/>
  <c r="AI39" i="55"/>
  <c r="AJ39" i="55"/>
  <c r="AK39" i="55"/>
  <c r="AL39" i="55"/>
  <c r="AM39" i="55"/>
  <c r="AN39" i="55"/>
  <c r="AO39" i="55"/>
  <c r="B9" i="55"/>
  <c r="C9" i="55"/>
  <c r="AP9" i="55"/>
  <c r="R8" i="32" s="1"/>
  <c r="AQ9" i="55"/>
  <c r="S8" i="32" s="1"/>
  <c r="B10" i="55"/>
  <c r="C10" i="55"/>
  <c r="AP10" i="55"/>
  <c r="R9" i="32" s="1"/>
  <c r="AQ10" i="55"/>
  <c r="S9" i="32" s="1"/>
  <c r="B11" i="55"/>
  <c r="C11" i="55"/>
  <c r="AP11" i="55"/>
  <c r="R10" i="32" s="1"/>
  <c r="AQ11" i="55"/>
  <c r="S10" i="32" s="1"/>
  <c r="B12" i="55"/>
  <c r="C12" i="55"/>
  <c r="AP12" i="55"/>
  <c r="R11" i="32" s="1"/>
  <c r="AQ12" i="55"/>
  <c r="S11" i="32" s="1"/>
  <c r="B13" i="55"/>
  <c r="C13" i="55"/>
  <c r="AP13" i="55"/>
  <c r="R12" i="32" s="1"/>
  <c r="AQ13" i="55"/>
  <c r="S12" i="32" s="1"/>
  <c r="B14" i="55"/>
  <c r="C14" i="55"/>
  <c r="AP14" i="55"/>
  <c r="R13" i="32" s="1"/>
  <c r="AQ14" i="55"/>
  <c r="S13" i="32" s="1"/>
  <c r="B15" i="55"/>
  <c r="C15" i="55"/>
  <c r="AP15" i="55"/>
  <c r="R14" i="32" s="1"/>
  <c r="AQ15" i="55"/>
  <c r="S14" i="32" s="1"/>
  <c r="B16" i="55"/>
  <c r="C16" i="55"/>
  <c r="AP16" i="55"/>
  <c r="AQ16" i="55"/>
  <c r="S15" i="32" s="1"/>
  <c r="B17" i="55"/>
  <c r="C17" i="55"/>
  <c r="AP17" i="55"/>
  <c r="R16" i="32" s="1"/>
  <c r="AQ17" i="55"/>
  <c r="S16" i="32" s="1"/>
  <c r="B18" i="55"/>
  <c r="C18" i="55"/>
  <c r="AP18" i="55"/>
  <c r="R17" i="32" s="1"/>
  <c r="AQ18" i="55"/>
  <c r="S17" i="32" s="1"/>
  <c r="B19" i="55"/>
  <c r="C19" i="55"/>
  <c r="AP19" i="55"/>
  <c r="R18" i="32" s="1"/>
  <c r="AQ19" i="55"/>
  <c r="S18" i="32" s="1"/>
  <c r="B20" i="55"/>
  <c r="C20" i="55"/>
  <c r="AP20" i="55"/>
  <c r="R19" i="32" s="1"/>
  <c r="AQ20" i="55"/>
  <c r="S19" i="32" s="1"/>
  <c r="B21" i="55"/>
  <c r="C21" i="55"/>
  <c r="AP21" i="55"/>
  <c r="R20" i="32" s="1"/>
  <c r="AQ21" i="55"/>
  <c r="S20" i="32" s="1"/>
  <c r="B22" i="55"/>
  <c r="C22" i="55"/>
  <c r="AP22" i="55"/>
  <c r="AQ22" i="55"/>
  <c r="S21" i="32" s="1"/>
  <c r="B23" i="55"/>
  <c r="C23" i="55"/>
  <c r="AP23" i="55"/>
  <c r="R22" i="32" s="1"/>
  <c r="AQ23" i="55"/>
  <c r="S22" i="32" s="1"/>
  <c r="B24" i="55"/>
  <c r="C24" i="55"/>
  <c r="AP24" i="55"/>
  <c r="R23" i="32" s="1"/>
  <c r="AQ24" i="55"/>
  <c r="S23" i="32" s="1"/>
  <c r="B25" i="55"/>
  <c r="C25" i="55"/>
  <c r="AP25" i="55"/>
  <c r="R24" i="32" s="1"/>
  <c r="AQ25" i="55"/>
  <c r="S24" i="32" s="1"/>
  <c r="B26" i="55"/>
  <c r="C26" i="55"/>
  <c r="AP26" i="55"/>
  <c r="AQ26" i="55"/>
  <c r="S25" i="32" s="1"/>
  <c r="B27" i="55"/>
  <c r="C27" i="55"/>
  <c r="AP27" i="55"/>
  <c r="R26" i="32" s="1"/>
  <c r="AQ27" i="55"/>
  <c r="B28" i="55"/>
  <c r="C28" i="55"/>
  <c r="AP28" i="55"/>
  <c r="R27" i="32" s="1"/>
  <c r="AQ28" i="55"/>
  <c r="S27" i="32" s="1"/>
  <c r="B29" i="55"/>
  <c r="C29" i="55"/>
  <c r="AP29" i="55"/>
  <c r="R28" i="32" s="1"/>
  <c r="AQ29" i="55"/>
  <c r="S28" i="32" s="1"/>
  <c r="B30" i="55"/>
  <c r="C30" i="55"/>
  <c r="AP30" i="55"/>
  <c r="AQ30" i="55"/>
  <c r="S29" i="32" s="1"/>
  <c r="B31" i="55"/>
  <c r="C31" i="55"/>
  <c r="AP31" i="55"/>
  <c r="R30" i="32" s="1"/>
  <c r="AQ31" i="55"/>
  <c r="S30" i="32" s="1"/>
  <c r="B32" i="55"/>
  <c r="C32" i="55"/>
  <c r="AP32" i="55"/>
  <c r="R31" i="32" s="1"/>
  <c r="AQ32" i="55"/>
  <c r="S31" i="32" s="1"/>
  <c r="B33" i="55"/>
  <c r="C33" i="55"/>
  <c r="AP33" i="55"/>
  <c r="R32" i="32" s="1"/>
  <c r="AQ33" i="55"/>
  <c r="S32" i="32" s="1"/>
  <c r="B34" i="55"/>
  <c r="C34" i="55"/>
  <c r="AP34" i="55"/>
  <c r="AQ34" i="55"/>
  <c r="S33" i="32" s="1"/>
  <c r="B35" i="55"/>
  <c r="C35" i="55"/>
  <c r="AP35" i="55"/>
  <c r="R34" i="32" s="1"/>
  <c r="AQ35" i="55"/>
  <c r="B36" i="55"/>
  <c r="C36" i="55"/>
  <c r="AP36" i="55"/>
  <c r="R35" i="32" s="1"/>
  <c r="AQ36" i="55"/>
  <c r="S35" i="32" s="1"/>
  <c r="B37" i="55"/>
  <c r="C37" i="55"/>
  <c r="AP37" i="55"/>
  <c r="R36" i="32" s="1"/>
  <c r="AQ37" i="55"/>
  <c r="S36" i="32" s="1"/>
  <c r="B9" i="56"/>
  <c r="C9" i="56"/>
  <c r="AM9" i="56"/>
  <c r="R8" i="31" s="1"/>
  <c r="AN9" i="56"/>
  <c r="S8" i="31" s="1"/>
  <c r="B10" i="56"/>
  <c r="C10" i="56"/>
  <c r="AM10" i="56"/>
  <c r="R9" i="31" s="1"/>
  <c r="AN10" i="56"/>
  <c r="S9" i="31" s="1"/>
  <c r="B11" i="56"/>
  <c r="C11" i="56"/>
  <c r="AM11" i="56"/>
  <c r="R10" i="31" s="1"/>
  <c r="AN11" i="56"/>
  <c r="S10" i="31" s="1"/>
  <c r="B12" i="56"/>
  <c r="C12" i="56"/>
  <c r="AM12" i="56"/>
  <c r="AN12" i="56"/>
  <c r="S11" i="31" s="1"/>
  <c r="B13" i="56"/>
  <c r="C13" i="56"/>
  <c r="AM13" i="56"/>
  <c r="R12" i="31" s="1"/>
  <c r="AN13" i="56"/>
  <c r="S12" i="31" s="1"/>
  <c r="B14" i="56"/>
  <c r="C14" i="56"/>
  <c r="AM14" i="56"/>
  <c r="R13" i="31" s="1"/>
  <c r="AN14" i="56"/>
  <c r="S13" i="31" s="1"/>
  <c r="B15" i="56"/>
  <c r="C15" i="56"/>
  <c r="AM15" i="56"/>
  <c r="R14" i="31" s="1"/>
  <c r="AN15" i="56"/>
  <c r="S14" i="31" s="1"/>
  <c r="B16" i="56"/>
  <c r="C16" i="56"/>
  <c r="AM16" i="56"/>
  <c r="R15" i="31" s="1"/>
  <c r="AN16" i="56"/>
  <c r="S15" i="31" s="1"/>
  <c r="B17" i="56"/>
  <c r="C17" i="56"/>
  <c r="AM17" i="56"/>
  <c r="R16" i="31" s="1"/>
  <c r="AN17" i="56"/>
  <c r="S16" i="31" s="1"/>
  <c r="B18" i="56"/>
  <c r="C18" i="56"/>
  <c r="AM18" i="56"/>
  <c r="R17" i="31" s="1"/>
  <c r="AN18" i="56"/>
  <c r="S17" i="31" s="1"/>
  <c r="B19" i="56"/>
  <c r="C19" i="56"/>
  <c r="AM19" i="56"/>
  <c r="R18" i="31" s="1"/>
  <c r="AN19" i="56"/>
  <c r="S18" i="31" s="1"/>
  <c r="B20" i="56"/>
  <c r="C20" i="56"/>
  <c r="AM20" i="56"/>
  <c r="AN20" i="56"/>
  <c r="S19" i="31" s="1"/>
  <c r="B21" i="56"/>
  <c r="C21" i="56"/>
  <c r="AM21" i="56"/>
  <c r="R20" i="31" s="1"/>
  <c r="AN21" i="56"/>
  <c r="S20" i="31" s="1"/>
  <c r="B22" i="56"/>
  <c r="C22" i="56"/>
  <c r="AM22" i="56"/>
  <c r="R21" i="31" s="1"/>
  <c r="AN22" i="56"/>
  <c r="S21" i="31" s="1"/>
  <c r="B23" i="56"/>
  <c r="C23" i="56"/>
  <c r="AM23" i="56"/>
  <c r="R22" i="31" s="1"/>
  <c r="AN23" i="56"/>
  <c r="S22" i="31" s="1"/>
  <c r="B24" i="56"/>
  <c r="C24" i="56"/>
  <c r="AM24" i="56"/>
  <c r="R23" i="31" s="1"/>
  <c r="AN24" i="56"/>
  <c r="S23" i="31" s="1"/>
  <c r="B25" i="56"/>
  <c r="C25" i="56"/>
  <c r="AM25" i="56"/>
  <c r="R24" i="31" s="1"/>
  <c r="AN25" i="56"/>
  <c r="S24" i="31" s="1"/>
  <c r="B26" i="56"/>
  <c r="C26" i="56"/>
  <c r="AM26" i="56"/>
  <c r="R25" i="31" s="1"/>
  <c r="AN26" i="56"/>
  <c r="S25" i="31" s="1"/>
  <c r="B27" i="56"/>
  <c r="C27" i="56"/>
  <c r="AM27" i="56"/>
  <c r="R26" i="31" s="1"/>
  <c r="AN27" i="56"/>
  <c r="S26" i="31" s="1"/>
  <c r="B28" i="56"/>
  <c r="C28" i="56"/>
  <c r="AM28" i="56"/>
  <c r="AN28" i="56"/>
  <c r="S27" i="31" s="1"/>
  <c r="B29" i="56"/>
  <c r="C29" i="56"/>
  <c r="AM29" i="56"/>
  <c r="R28" i="31" s="1"/>
  <c r="AN29" i="56"/>
  <c r="S28" i="31" s="1"/>
  <c r="B30" i="56"/>
  <c r="C30" i="56"/>
  <c r="AM30" i="56"/>
  <c r="AN30" i="56"/>
  <c r="S29" i="31" s="1"/>
  <c r="B31" i="56"/>
  <c r="C31" i="56"/>
  <c r="AM31" i="56"/>
  <c r="R30" i="31" s="1"/>
  <c r="AN31" i="56"/>
  <c r="S30" i="31" s="1"/>
  <c r="B32" i="56"/>
  <c r="C32" i="56"/>
  <c r="AM32" i="56"/>
  <c r="R31" i="31" s="1"/>
  <c r="AN32" i="56"/>
  <c r="S31" i="31" s="1"/>
  <c r="B33" i="56"/>
  <c r="C33" i="56"/>
  <c r="AM33" i="56"/>
  <c r="R32" i="31" s="1"/>
  <c r="AN33" i="56"/>
  <c r="S32" i="31" s="1"/>
  <c r="B34" i="56"/>
  <c r="C34" i="56"/>
  <c r="AM34" i="56"/>
  <c r="R33" i="31" s="1"/>
  <c r="AN34" i="56"/>
  <c r="S33" i="31" s="1"/>
  <c r="B35" i="56"/>
  <c r="C35" i="56"/>
  <c r="AM35" i="56"/>
  <c r="AN35" i="56"/>
  <c r="S34" i="31" s="1"/>
  <c r="B36" i="56"/>
  <c r="C36" i="56"/>
  <c r="AM36" i="56"/>
  <c r="R35" i="31" s="1"/>
  <c r="AN36" i="56"/>
  <c r="S35" i="31" s="1"/>
  <c r="B37" i="56"/>
  <c r="C37" i="56"/>
  <c r="AM37" i="56"/>
  <c r="R36" i="31" s="1"/>
  <c r="AN37" i="56"/>
  <c r="S36" i="31" s="1"/>
  <c r="D39" i="63"/>
  <c r="F39" i="63"/>
  <c r="G39" i="63"/>
  <c r="H39" i="63"/>
  <c r="I39" i="63"/>
  <c r="J39" i="63"/>
  <c r="K39" i="63"/>
  <c r="L39" i="63"/>
  <c r="M39" i="63"/>
  <c r="N39" i="63"/>
  <c r="O39" i="63"/>
  <c r="P39" i="63"/>
  <c r="Q39" i="63"/>
  <c r="R39" i="63"/>
  <c r="S39" i="63"/>
  <c r="T39" i="63"/>
  <c r="U39" i="63"/>
  <c r="V39" i="63"/>
  <c r="W39" i="63"/>
  <c r="X39" i="63"/>
  <c r="Y39" i="63"/>
  <c r="Z39" i="63"/>
  <c r="AA39" i="63"/>
  <c r="AB39" i="63"/>
  <c r="AC39" i="63"/>
  <c r="AD39" i="63"/>
  <c r="AE39" i="63"/>
  <c r="AF39" i="63"/>
  <c r="AG39" i="63"/>
  <c r="AH39" i="63"/>
  <c r="AI39" i="63"/>
  <c r="AJ39" i="63"/>
  <c r="AK39" i="63"/>
  <c r="AL39" i="63"/>
  <c r="AM39" i="63"/>
  <c r="AN39" i="63"/>
  <c r="AO39" i="63"/>
  <c r="B9" i="63"/>
  <c r="C9" i="63"/>
  <c r="AP9" i="63"/>
  <c r="P8" i="32" s="1"/>
  <c r="AQ9" i="63"/>
  <c r="Q8" i="32" s="1"/>
  <c r="B10" i="63"/>
  <c r="C10" i="63"/>
  <c r="AP10" i="63"/>
  <c r="P9" i="32" s="1"/>
  <c r="AQ10" i="63"/>
  <c r="Q9" i="32" s="1"/>
  <c r="B11" i="63"/>
  <c r="C11" i="63"/>
  <c r="AP11" i="63"/>
  <c r="P10" i="32" s="1"/>
  <c r="AQ11" i="63"/>
  <c r="Q10" i="32" s="1"/>
  <c r="B12" i="63"/>
  <c r="C12" i="63"/>
  <c r="AP12" i="63"/>
  <c r="P11" i="32" s="1"/>
  <c r="AQ12" i="63"/>
  <c r="Q11" i="32" s="1"/>
  <c r="B13" i="63"/>
  <c r="C13" i="63"/>
  <c r="AP13" i="63"/>
  <c r="P12" i="32" s="1"/>
  <c r="AQ13" i="63"/>
  <c r="Q12" i="32" s="1"/>
  <c r="B14" i="63"/>
  <c r="C14" i="63"/>
  <c r="AP14" i="63"/>
  <c r="P13" i="32" s="1"/>
  <c r="AQ14" i="63"/>
  <c r="Q13" i="32" s="1"/>
  <c r="B15" i="63"/>
  <c r="C15" i="63"/>
  <c r="AP15" i="63"/>
  <c r="P14" i="32" s="1"/>
  <c r="AQ15" i="63"/>
  <c r="Q14" i="32" s="1"/>
  <c r="B16" i="63"/>
  <c r="C16" i="63"/>
  <c r="AP16" i="63"/>
  <c r="AQ16" i="63"/>
  <c r="Q15" i="32" s="1"/>
  <c r="B17" i="63"/>
  <c r="C17" i="63"/>
  <c r="AP17" i="63"/>
  <c r="P16" i="32" s="1"/>
  <c r="AQ17" i="63"/>
  <c r="Q16" i="32" s="1"/>
  <c r="B18" i="63"/>
  <c r="C18" i="63"/>
  <c r="AP18" i="63"/>
  <c r="P17" i="32" s="1"/>
  <c r="AQ18" i="63"/>
  <c r="Q17" i="32" s="1"/>
  <c r="B19" i="63"/>
  <c r="C19" i="63"/>
  <c r="AP19" i="63"/>
  <c r="P18" i="32" s="1"/>
  <c r="AQ19" i="63"/>
  <c r="Q18" i="32" s="1"/>
  <c r="B20" i="63"/>
  <c r="C20" i="63"/>
  <c r="AP20" i="63"/>
  <c r="P19" i="32" s="1"/>
  <c r="AQ20" i="63"/>
  <c r="Q19" i="32" s="1"/>
  <c r="B21" i="63"/>
  <c r="C21" i="63"/>
  <c r="AP21" i="63"/>
  <c r="P20" i="32" s="1"/>
  <c r="AQ21" i="63"/>
  <c r="Q20" i="32" s="1"/>
  <c r="B22" i="63"/>
  <c r="C22" i="63"/>
  <c r="AP22" i="63"/>
  <c r="P21" i="32" s="1"/>
  <c r="AQ22" i="63"/>
  <c r="Q21" i="32" s="1"/>
  <c r="B23" i="63"/>
  <c r="C23" i="63"/>
  <c r="AP23" i="63"/>
  <c r="P22" i="32" s="1"/>
  <c r="AQ23" i="63"/>
  <c r="Q22" i="32" s="1"/>
  <c r="B24" i="63"/>
  <c r="C24" i="63"/>
  <c r="AP24" i="63"/>
  <c r="AQ24" i="63"/>
  <c r="Q23" i="32" s="1"/>
  <c r="B25" i="63"/>
  <c r="C25" i="63"/>
  <c r="AP25" i="63"/>
  <c r="P24" i="32" s="1"/>
  <c r="AQ25" i="63"/>
  <c r="Q24" i="32" s="1"/>
  <c r="B26" i="63"/>
  <c r="C26" i="63"/>
  <c r="AP26" i="63"/>
  <c r="P25" i="32" s="1"/>
  <c r="AQ26" i="63"/>
  <c r="Q25" i="32" s="1"/>
  <c r="B27" i="63"/>
  <c r="C27" i="63"/>
  <c r="AP27" i="63"/>
  <c r="P26" i="32" s="1"/>
  <c r="AQ27" i="63"/>
  <c r="Q26" i="32" s="1"/>
  <c r="B28" i="63"/>
  <c r="C28" i="63"/>
  <c r="AP28" i="63"/>
  <c r="P27" i="32" s="1"/>
  <c r="AQ28" i="63"/>
  <c r="Q27" i="32" s="1"/>
  <c r="B29" i="63"/>
  <c r="C29" i="63"/>
  <c r="AP29" i="63"/>
  <c r="P28" i="32" s="1"/>
  <c r="AQ29" i="63"/>
  <c r="Q28" i="32" s="1"/>
  <c r="B30" i="63"/>
  <c r="C30" i="63"/>
  <c r="AP30" i="63"/>
  <c r="P29" i="32" s="1"/>
  <c r="AQ30" i="63"/>
  <c r="Q29" i="32" s="1"/>
  <c r="B31" i="63"/>
  <c r="C31" i="63"/>
  <c r="AP31" i="63"/>
  <c r="P30" i="32" s="1"/>
  <c r="AQ31" i="63"/>
  <c r="Q30" i="32" s="1"/>
  <c r="B32" i="63"/>
  <c r="C32" i="63"/>
  <c r="AP32" i="63"/>
  <c r="AQ32" i="63"/>
  <c r="Q31" i="32" s="1"/>
  <c r="B33" i="63"/>
  <c r="C33" i="63"/>
  <c r="AP33" i="63"/>
  <c r="P32" i="32" s="1"/>
  <c r="AQ33" i="63"/>
  <c r="Q32" i="32" s="1"/>
  <c r="B34" i="63"/>
  <c r="C34" i="63"/>
  <c r="AP34" i="63"/>
  <c r="P33" i="32" s="1"/>
  <c r="AQ34" i="63"/>
  <c r="Q33" i="32" s="1"/>
  <c r="B35" i="63"/>
  <c r="C35" i="63"/>
  <c r="AP35" i="63"/>
  <c r="P34" i="32" s="1"/>
  <c r="AQ35" i="63"/>
  <c r="Q34" i="32" s="1"/>
  <c r="B36" i="63"/>
  <c r="C36" i="63"/>
  <c r="AP36" i="63"/>
  <c r="P35" i="32" s="1"/>
  <c r="AQ36" i="63"/>
  <c r="Q35" i="32" s="1"/>
  <c r="B37" i="63"/>
  <c r="C37" i="63"/>
  <c r="AP37" i="63"/>
  <c r="P36" i="32" s="1"/>
  <c r="AQ37" i="63"/>
  <c r="Q36" i="32" s="1"/>
  <c r="B9" i="54"/>
  <c r="C9" i="54"/>
  <c r="AM9" i="54"/>
  <c r="AN9" i="54"/>
  <c r="Q8" i="31" s="1"/>
  <c r="B10" i="54"/>
  <c r="C10" i="54"/>
  <c r="AM10" i="54"/>
  <c r="P9" i="31" s="1"/>
  <c r="AN10" i="54"/>
  <c r="Q9" i="31" s="1"/>
  <c r="B11" i="54"/>
  <c r="C11" i="54"/>
  <c r="AM11" i="54"/>
  <c r="AN11" i="54"/>
  <c r="Q10" i="31" s="1"/>
  <c r="B12" i="54"/>
  <c r="C12" i="54"/>
  <c r="AM12" i="54"/>
  <c r="P11" i="31" s="1"/>
  <c r="AN12" i="54"/>
  <c r="AO12" i="54" s="1"/>
  <c r="B13" i="54"/>
  <c r="C13" i="54"/>
  <c r="AM13" i="54"/>
  <c r="P12" i="31" s="1"/>
  <c r="AN13" i="54"/>
  <c r="Q12" i="31" s="1"/>
  <c r="B14" i="54"/>
  <c r="C14" i="54"/>
  <c r="AM14" i="54"/>
  <c r="P13" i="31" s="1"/>
  <c r="AO14" i="54"/>
  <c r="AN14" i="54"/>
  <c r="Q13" i="31" s="1"/>
  <c r="B15" i="54"/>
  <c r="C15" i="54"/>
  <c r="AM15" i="54"/>
  <c r="P14" i="31" s="1"/>
  <c r="AN15" i="54"/>
  <c r="Q14" i="31" s="1"/>
  <c r="B16" i="54"/>
  <c r="C16" i="54"/>
  <c r="AM16" i="54"/>
  <c r="P15" i="31" s="1"/>
  <c r="AN16" i="54"/>
  <c r="B17" i="54"/>
  <c r="C17" i="54"/>
  <c r="AM17" i="54"/>
  <c r="P16" i="31" s="1"/>
  <c r="AN17" i="54"/>
  <c r="Q16" i="31" s="1"/>
  <c r="B18" i="54"/>
  <c r="C18" i="54"/>
  <c r="AM18" i="54"/>
  <c r="P17" i="31" s="1"/>
  <c r="AN18" i="54"/>
  <c r="Q17" i="31" s="1"/>
  <c r="B19" i="54"/>
  <c r="C19" i="54"/>
  <c r="AM19" i="54"/>
  <c r="AN19" i="54"/>
  <c r="Q18" i="31" s="1"/>
  <c r="B20" i="54"/>
  <c r="C20" i="54"/>
  <c r="AM20" i="54"/>
  <c r="P19" i="31" s="1"/>
  <c r="AN20" i="54"/>
  <c r="B21" i="54"/>
  <c r="C21" i="54"/>
  <c r="AM21" i="54"/>
  <c r="P20" i="31" s="1"/>
  <c r="AN21" i="54"/>
  <c r="Q20" i="31" s="1"/>
  <c r="B22" i="54"/>
  <c r="C22" i="54"/>
  <c r="AM22" i="54"/>
  <c r="P21" i="31" s="1"/>
  <c r="AN22" i="54"/>
  <c r="Q21" i="31" s="1"/>
  <c r="B23" i="54"/>
  <c r="C23" i="54"/>
  <c r="AM23" i="54"/>
  <c r="P22" i="31" s="1"/>
  <c r="AN23" i="54"/>
  <c r="Q22" i="31" s="1"/>
  <c r="B24" i="54"/>
  <c r="C24" i="54"/>
  <c r="AM24" i="54"/>
  <c r="P23" i="31" s="1"/>
  <c r="AN24" i="54"/>
  <c r="B25" i="54"/>
  <c r="C25" i="54"/>
  <c r="AM25" i="54"/>
  <c r="P24" i="31" s="1"/>
  <c r="AN25" i="54"/>
  <c r="Q24" i="31" s="1"/>
  <c r="B26" i="54"/>
  <c r="C26" i="54"/>
  <c r="AM26" i="54"/>
  <c r="P25" i="31" s="1"/>
  <c r="AN26" i="54"/>
  <c r="Q25" i="31" s="1"/>
  <c r="B27" i="54"/>
  <c r="C27" i="54"/>
  <c r="AM27" i="54"/>
  <c r="AN27" i="54"/>
  <c r="Q26" i="31" s="1"/>
  <c r="B28" i="54"/>
  <c r="C28" i="54"/>
  <c r="AM28" i="54"/>
  <c r="P27" i="31" s="1"/>
  <c r="AN28" i="54"/>
  <c r="B29" i="54"/>
  <c r="C29" i="54"/>
  <c r="AM29" i="54"/>
  <c r="P28" i="31" s="1"/>
  <c r="AN29" i="54"/>
  <c r="Q28" i="31" s="1"/>
  <c r="B30" i="54"/>
  <c r="C30" i="54"/>
  <c r="AM30" i="54"/>
  <c r="P29" i="31" s="1"/>
  <c r="AN30" i="54"/>
  <c r="Q29" i="31" s="1"/>
  <c r="B31" i="54"/>
  <c r="C31" i="54"/>
  <c r="AM31" i="54"/>
  <c r="P30" i="31" s="1"/>
  <c r="AN31" i="54"/>
  <c r="Q30" i="31" s="1"/>
  <c r="B32" i="54"/>
  <c r="C32" i="54"/>
  <c r="AM32" i="54"/>
  <c r="P31" i="31" s="1"/>
  <c r="AN32" i="54"/>
  <c r="B33" i="54"/>
  <c r="C33" i="54"/>
  <c r="AM33" i="54"/>
  <c r="P32" i="31" s="1"/>
  <c r="AN33" i="54"/>
  <c r="Q32" i="31" s="1"/>
  <c r="B34" i="54"/>
  <c r="C34" i="54"/>
  <c r="AM34" i="54"/>
  <c r="P33" i="31" s="1"/>
  <c r="AN34" i="54"/>
  <c r="Q33" i="31" s="1"/>
  <c r="B35" i="54"/>
  <c r="C35" i="54"/>
  <c r="AM35" i="54"/>
  <c r="AN35" i="54"/>
  <c r="Q34" i="31" s="1"/>
  <c r="B36" i="54"/>
  <c r="C36" i="54"/>
  <c r="AM36" i="54"/>
  <c r="P35" i="31" s="1"/>
  <c r="AN36" i="54"/>
  <c r="B37" i="54"/>
  <c r="C37" i="54"/>
  <c r="AM37" i="54"/>
  <c r="P36" i="31" s="1"/>
  <c r="AN37" i="54"/>
  <c r="Q36" i="31" s="1"/>
  <c r="C3" i="40"/>
  <c r="AM30" i="43"/>
  <c r="AK39" i="43"/>
  <c r="F39" i="53"/>
  <c r="G39" i="53"/>
  <c r="H39" i="53"/>
  <c r="I39" i="53"/>
  <c r="J39" i="53"/>
  <c r="K39" i="53"/>
  <c r="L39" i="53"/>
  <c r="M39" i="53"/>
  <c r="N39" i="53"/>
  <c r="O39" i="53"/>
  <c r="P39" i="53"/>
  <c r="Q39" i="53"/>
  <c r="R39" i="53"/>
  <c r="S39" i="53"/>
  <c r="T39" i="53"/>
  <c r="U39" i="53"/>
  <c r="V39" i="53"/>
  <c r="W39" i="53"/>
  <c r="X39" i="53"/>
  <c r="Y39" i="53"/>
  <c r="Z39" i="53"/>
  <c r="AA39" i="53"/>
  <c r="AB39" i="53"/>
  <c r="AC39" i="53"/>
  <c r="AD39" i="53"/>
  <c r="AE39" i="53"/>
  <c r="AF39" i="53"/>
  <c r="AG39" i="53"/>
  <c r="AH39" i="53"/>
  <c r="AI39" i="53"/>
  <c r="AJ39" i="53"/>
  <c r="AK39" i="53"/>
  <c r="AL39" i="53"/>
  <c r="AM39" i="53"/>
  <c r="AN39" i="53"/>
  <c r="AO39" i="53"/>
  <c r="B9" i="53"/>
  <c r="C9" i="53"/>
  <c r="AP9" i="53"/>
  <c r="AQ9" i="53"/>
  <c r="O8" i="32" s="1"/>
  <c r="B10" i="53"/>
  <c r="C10" i="53"/>
  <c r="AP10" i="53"/>
  <c r="N9" i="32" s="1"/>
  <c r="AQ10" i="53"/>
  <c r="B11" i="53"/>
  <c r="C11" i="53"/>
  <c r="AP11" i="53"/>
  <c r="N10" i="32" s="1"/>
  <c r="AQ11" i="53"/>
  <c r="O10" i="32" s="1"/>
  <c r="B12" i="53"/>
  <c r="C12" i="53"/>
  <c r="AP12" i="53"/>
  <c r="N11" i="32" s="1"/>
  <c r="AQ12" i="53"/>
  <c r="O11" i="32" s="1"/>
  <c r="B13" i="53"/>
  <c r="C13" i="53"/>
  <c r="AP13" i="53"/>
  <c r="N12" i="32" s="1"/>
  <c r="AQ13" i="53"/>
  <c r="O12" i="32" s="1"/>
  <c r="B14" i="53"/>
  <c r="C14" i="53"/>
  <c r="AP14" i="53"/>
  <c r="N13" i="32" s="1"/>
  <c r="AQ14" i="53"/>
  <c r="B15" i="53"/>
  <c r="C15" i="53"/>
  <c r="AP15" i="53"/>
  <c r="N14" i="32" s="1"/>
  <c r="AQ15" i="53"/>
  <c r="O14" i="32" s="1"/>
  <c r="B16" i="53"/>
  <c r="C16" i="53"/>
  <c r="AP16" i="53"/>
  <c r="N15" i="32" s="1"/>
  <c r="AQ16" i="53"/>
  <c r="O15" i="32" s="1"/>
  <c r="B17" i="53"/>
  <c r="C17" i="53"/>
  <c r="AP17" i="53"/>
  <c r="AQ17" i="53"/>
  <c r="O16" i="32" s="1"/>
  <c r="B18" i="53"/>
  <c r="C18" i="53"/>
  <c r="AP18" i="53"/>
  <c r="N17" i="32" s="1"/>
  <c r="AQ18" i="53"/>
  <c r="B19" i="53"/>
  <c r="C19" i="53"/>
  <c r="AP19" i="53"/>
  <c r="N18" i="32" s="1"/>
  <c r="AQ19" i="53"/>
  <c r="O18" i="32" s="1"/>
  <c r="B20" i="53"/>
  <c r="C20" i="53"/>
  <c r="AP20" i="53"/>
  <c r="N19" i="32" s="1"/>
  <c r="AQ20" i="53"/>
  <c r="O19" i="32" s="1"/>
  <c r="B21" i="53"/>
  <c r="C21" i="53"/>
  <c r="AP21" i="53"/>
  <c r="N20" i="32" s="1"/>
  <c r="AQ21" i="53"/>
  <c r="O20" i="32" s="1"/>
  <c r="B22" i="53"/>
  <c r="C22" i="53"/>
  <c r="AP22" i="53"/>
  <c r="N21" i="32" s="1"/>
  <c r="AQ22" i="53"/>
  <c r="B23" i="53"/>
  <c r="C23" i="53"/>
  <c r="AP23" i="53"/>
  <c r="N22" i="32" s="1"/>
  <c r="AQ23" i="53"/>
  <c r="O22" i="32" s="1"/>
  <c r="B24" i="53"/>
  <c r="C24" i="53"/>
  <c r="AP24" i="53"/>
  <c r="N23" i="32" s="1"/>
  <c r="AQ24" i="53"/>
  <c r="O23" i="32" s="1"/>
  <c r="B25" i="53"/>
  <c r="C25" i="53"/>
  <c r="AP25" i="53"/>
  <c r="N24" i="32" s="1"/>
  <c r="AQ25" i="53"/>
  <c r="O24" i="32" s="1"/>
  <c r="B26" i="53"/>
  <c r="C26" i="53"/>
  <c r="AP26" i="53"/>
  <c r="N25" i="32" s="1"/>
  <c r="AQ26" i="53"/>
  <c r="O25" i="32" s="1"/>
  <c r="B27" i="53"/>
  <c r="C27" i="53"/>
  <c r="AP27" i="53"/>
  <c r="N26" i="32" s="1"/>
  <c r="AQ27" i="53"/>
  <c r="O26" i="32" s="1"/>
  <c r="B28" i="53"/>
  <c r="C28" i="53"/>
  <c r="AP28" i="53"/>
  <c r="N27" i="32" s="1"/>
  <c r="AQ28" i="53"/>
  <c r="O27" i="32" s="1"/>
  <c r="B29" i="53"/>
  <c r="C29" i="53"/>
  <c r="AP29" i="53"/>
  <c r="N28" i="32" s="1"/>
  <c r="AQ29" i="53"/>
  <c r="O28" i="32" s="1"/>
  <c r="B30" i="53"/>
  <c r="C30" i="53"/>
  <c r="AP30" i="53"/>
  <c r="N29" i="32" s="1"/>
  <c r="AQ30" i="53"/>
  <c r="B31" i="53"/>
  <c r="C31" i="53"/>
  <c r="AP31" i="53"/>
  <c r="N30" i="32" s="1"/>
  <c r="AQ31" i="53"/>
  <c r="O30" i="32" s="1"/>
  <c r="B32" i="53"/>
  <c r="C32" i="53"/>
  <c r="AP32" i="53"/>
  <c r="N31" i="32" s="1"/>
  <c r="AQ32" i="53"/>
  <c r="O31" i="32" s="1"/>
  <c r="B33" i="53"/>
  <c r="C33" i="53"/>
  <c r="AP33" i="53"/>
  <c r="N32" i="32" s="1"/>
  <c r="AQ33" i="53"/>
  <c r="O32" i="32" s="1"/>
  <c r="B34" i="53"/>
  <c r="C34" i="53"/>
  <c r="AP34" i="53"/>
  <c r="N33" i="32" s="1"/>
  <c r="AQ34" i="53"/>
  <c r="B35" i="53"/>
  <c r="C35" i="53"/>
  <c r="AP35" i="53"/>
  <c r="N34" i="32" s="1"/>
  <c r="AQ35" i="53"/>
  <c r="O34" i="32" s="1"/>
  <c r="B36" i="53"/>
  <c r="C36" i="53"/>
  <c r="AP36" i="53"/>
  <c r="N35" i="32" s="1"/>
  <c r="AQ36" i="53"/>
  <c r="O35" i="32" s="1"/>
  <c r="B37" i="53"/>
  <c r="C37" i="53"/>
  <c r="AP37" i="53"/>
  <c r="N36" i="32" s="1"/>
  <c r="AQ37" i="53"/>
  <c r="O36" i="32" s="1"/>
  <c r="B37" i="52"/>
  <c r="C37" i="52"/>
  <c r="AM37" i="52"/>
  <c r="N36" i="31" s="1"/>
  <c r="AN37" i="52"/>
  <c r="O36" i="31" s="1"/>
  <c r="B10" i="52"/>
  <c r="C10" i="52"/>
  <c r="AM10" i="52"/>
  <c r="AN10" i="52"/>
  <c r="O9" i="31" s="1"/>
  <c r="B11" i="52"/>
  <c r="C11" i="52"/>
  <c r="AM11" i="52"/>
  <c r="N10" i="31" s="1"/>
  <c r="AN11" i="52"/>
  <c r="B12" i="52"/>
  <c r="C12" i="52"/>
  <c r="AM12" i="52"/>
  <c r="N11" i="31" s="1"/>
  <c r="AN12" i="52"/>
  <c r="O11" i="31" s="1"/>
  <c r="B13" i="52"/>
  <c r="C13" i="52"/>
  <c r="AM13" i="52"/>
  <c r="N12" i="31" s="1"/>
  <c r="AN13" i="52"/>
  <c r="O12" i="31" s="1"/>
  <c r="B14" i="52"/>
  <c r="C14" i="52"/>
  <c r="AM14" i="52"/>
  <c r="N13" i="31" s="1"/>
  <c r="AN14" i="52"/>
  <c r="O13" i="31" s="1"/>
  <c r="B15" i="52"/>
  <c r="C15" i="52"/>
  <c r="AM15" i="52"/>
  <c r="AN15" i="52"/>
  <c r="O14" i="31" s="1"/>
  <c r="B16" i="52"/>
  <c r="C16" i="52"/>
  <c r="AM16" i="52"/>
  <c r="N15" i="31" s="1"/>
  <c r="AN16" i="52"/>
  <c r="O15" i="31" s="1"/>
  <c r="B17" i="52"/>
  <c r="C17" i="52"/>
  <c r="AM17" i="52"/>
  <c r="N16" i="31" s="1"/>
  <c r="AN17" i="52"/>
  <c r="O16" i="31" s="1"/>
  <c r="B18" i="52"/>
  <c r="C18" i="52"/>
  <c r="AM18" i="52"/>
  <c r="N17" i="31" s="1"/>
  <c r="AN18" i="52"/>
  <c r="O17" i="31" s="1"/>
  <c r="B19" i="52"/>
  <c r="C19" i="52"/>
  <c r="AM19" i="52"/>
  <c r="AN19" i="52"/>
  <c r="O18" i="31" s="1"/>
  <c r="B20" i="52"/>
  <c r="C20" i="52"/>
  <c r="AM20" i="52"/>
  <c r="N19" i="31" s="1"/>
  <c r="AN20" i="52"/>
  <c r="O19" i="31" s="1"/>
  <c r="B21" i="52"/>
  <c r="C21" i="52"/>
  <c r="AM21" i="52"/>
  <c r="N20" i="31" s="1"/>
  <c r="AN21" i="52"/>
  <c r="O20" i="31" s="1"/>
  <c r="B22" i="52"/>
  <c r="C22" i="52"/>
  <c r="AM22" i="52"/>
  <c r="N21" i="31" s="1"/>
  <c r="AN22" i="52"/>
  <c r="O21" i="31" s="1"/>
  <c r="B23" i="52"/>
  <c r="C23" i="52"/>
  <c r="AM23" i="52"/>
  <c r="AN23" i="52"/>
  <c r="O22" i="31" s="1"/>
  <c r="B24" i="52"/>
  <c r="C24" i="52"/>
  <c r="AM24" i="52"/>
  <c r="N23" i="31" s="1"/>
  <c r="AN24" i="52"/>
  <c r="O23" i="31" s="1"/>
  <c r="B25" i="52"/>
  <c r="C25" i="52"/>
  <c r="AM25" i="52"/>
  <c r="N24" i="31" s="1"/>
  <c r="AN25" i="52"/>
  <c r="O24" i="31" s="1"/>
  <c r="B26" i="52"/>
  <c r="C26" i="52"/>
  <c r="AM26" i="52"/>
  <c r="N25" i="31" s="1"/>
  <c r="AN26" i="52"/>
  <c r="O25" i="31" s="1"/>
  <c r="B27" i="52"/>
  <c r="C27" i="52"/>
  <c r="AM27" i="52"/>
  <c r="AN27" i="52"/>
  <c r="O26" i="31" s="1"/>
  <c r="B28" i="52"/>
  <c r="C28" i="52"/>
  <c r="AM28" i="52"/>
  <c r="N27" i="31" s="1"/>
  <c r="AN28" i="52"/>
  <c r="O27" i="31" s="1"/>
  <c r="B29" i="52"/>
  <c r="C29" i="52"/>
  <c r="AM29" i="52"/>
  <c r="N28" i="31" s="1"/>
  <c r="AN29" i="52"/>
  <c r="O28" i="31" s="1"/>
  <c r="B30" i="52"/>
  <c r="C30" i="52"/>
  <c r="AM30" i="52"/>
  <c r="N29" i="31" s="1"/>
  <c r="AN30" i="52"/>
  <c r="O29" i="31" s="1"/>
  <c r="B31" i="52"/>
  <c r="C31" i="52"/>
  <c r="AM31" i="52"/>
  <c r="AN31" i="52"/>
  <c r="O30" i="31" s="1"/>
  <c r="B32" i="52"/>
  <c r="C32" i="52"/>
  <c r="AM32" i="52"/>
  <c r="N31" i="31" s="1"/>
  <c r="AN32" i="52"/>
  <c r="O31" i="31" s="1"/>
  <c r="B33" i="52"/>
  <c r="C33" i="52"/>
  <c r="AM33" i="52"/>
  <c r="N32" i="31" s="1"/>
  <c r="AN33" i="52"/>
  <c r="O32" i="31" s="1"/>
  <c r="B34" i="52"/>
  <c r="C34" i="52"/>
  <c r="AM34" i="52"/>
  <c r="N33" i="31" s="1"/>
  <c r="AN34" i="52"/>
  <c r="O33" i="31" s="1"/>
  <c r="B35" i="52"/>
  <c r="C35" i="52"/>
  <c r="AM35" i="52"/>
  <c r="AN35" i="52"/>
  <c r="O34" i="31" s="1"/>
  <c r="B36" i="52"/>
  <c r="C36" i="52"/>
  <c r="AM36" i="52"/>
  <c r="N35" i="31" s="1"/>
  <c r="AN36" i="52"/>
  <c r="O35" i="31" s="1"/>
  <c r="B9" i="52"/>
  <c r="C9" i="52"/>
  <c r="AM9" i="52"/>
  <c r="AN9" i="52"/>
  <c r="O8" i="31" s="1"/>
  <c r="B7" i="40"/>
  <c r="C7" i="40"/>
  <c r="D7" i="40"/>
  <c r="B8" i="40"/>
  <c r="C8" i="40"/>
  <c r="D8" i="40"/>
  <c r="B9" i="40"/>
  <c r="C9" i="40"/>
  <c r="D9" i="40"/>
  <c r="B10" i="40"/>
  <c r="C10" i="40"/>
  <c r="D10" i="40"/>
  <c r="B11" i="40"/>
  <c r="C11" i="40"/>
  <c r="D11" i="40"/>
  <c r="B12" i="40"/>
  <c r="C12" i="40"/>
  <c r="D12" i="40"/>
  <c r="B13" i="40"/>
  <c r="C13" i="40"/>
  <c r="D13" i="40"/>
  <c r="B14" i="40"/>
  <c r="C14" i="40"/>
  <c r="D14" i="40"/>
  <c r="B15" i="40"/>
  <c r="C15" i="40"/>
  <c r="D15" i="40"/>
  <c r="B16" i="40"/>
  <c r="C16" i="40"/>
  <c r="D16" i="40"/>
  <c r="B17" i="40"/>
  <c r="C17" i="40"/>
  <c r="D17" i="40"/>
  <c r="B18" i="40"/>
  <c r="C18" i="40"/>
  <c r="D18" i="40"/>
  <c r="B19" i="40"/>
  <c r="C19" i="40"/>
  <c r="D19" i="40"/>
  <c r="B20" i="40"/>
  <c r="C20" i="40"/>
  <c r="D20" i="40"/>
  <c r="B21" i="40"/>
  <c r="C21" i="40"/>
  <c r="D21" i="40"/>
  <c r="B22" i="40"/>
  <c r="C22" i="40"/>
  <c r="D22" i="40"/>
  <c r="B23" i="40"/>
  <c r="C23" i="40"/>
  <c r="D23" i="40"/>
  <c r="B24" i="40"/>
  <c r="C24" i="40"/>
  <c r="D24" i="40"/>
  <c r="B25" i="40"/>
  <c r="C25" i="40"/>
  <c r="D25" i="40"/>
  <c r="B26" i="40"/>
  <c r="C26" i="40"/>
  <c r="D26" i="40"/>
  <c r="B27" i="40"/>
  <c r="C27" i="40"/>
  <c r="D27" i="40"/>
  <c r="B28" i="40"/>
  <c r="C28" i="40"/>
  <c r="D28" i="40"/>
  <c r="B29" i="40"/>
  <c r="C29" i="40"/>
  <c r="D29" i="40"/>
  <c r="B30" i="40"/>
  <c r="C30" i="40"/>
  <c r="D30" i="40"/>
  <c r="B31" i="40"/>
  <c r="C31" i="40"/>
  <c r="D31" i="40"/>
  <c r="B32" i="40"/>
  <c r="C32" i="40"/>
  <c r="D32" i="40"/>
  <c r="B33" i="40"/>
  <c r="C33" i="40"/>
  <c r="D33" i="40"/>
  <c r="B34" i="40"/>
  <c r="C34" i="40"/>
  <c r="D34" i="40"/>
  <c r="B35" i="40"/>
  <c r="C35" i="40"/>
  <c r="D35" i="40"/>
  <c r="B8" i="51"/>
  <c r="C8" i="51"/>
  <c r="B9" i="51"/>
  <c r="C9" i="51"/>
  <c r="B10" i="51"/>
  <c r="C10" i="51"/>
  <c r="B11" i="51"/>
  <c r="C11" i="51"/>
  <c r="B12" i="51"/>
  <c r="C12" i="51"/>
  <c r="B13" i="51"/>
  <c r="C13" i="51"/>
  <c r="B14" i="51"/>
  <c r="C14" i="51"/>
  <c r="B15" i="51"/>
  <c r="C15" i="51"/>
  <c r="B16" i="51"/>
  <c r="C16" i="51"/>
  <c r="B17" i="51"/>
  <c r="C17" i="51"/>
  <c r="B18" i="51"/>
  <c r="C18" i="51"/>
  <c r="B19" i="51"/>
  <c r="C19" i="51"/>
  <c r="B20" i="51"/>
  <c r="C20" i="51"/>
  <c r="B21" i="51"/>
  <c r="C21" i="51"/>
  <c r="B22" i="51"/>
  <c r="C22" i="51"/>
  <c r="B23" i="51"/>
  <c r="C23" i="51"/>
  <c r="B24" i="51"/>
  <c r="C24" i="51"/>
  <c r="B25" i="51"/>
  <c r="C25" i="51"/>
  <c r="B26" i="51"/>
  <c r="C26" i="51"/>
  <c r="B27" i="51"/>
  <c r="C27" i="51"/>
  <c r="B28" i="51"/>
  <c r="C28" i="51"/>
  <c r="B29" i="51"/>
  <c r="C29" i="51"/>
  <c r="B30" i="51"/>
  <c r="C30" i="51"/>
  <c r="B31" i="51"/>
  <c r="C31" i="51"/>
  <c r="B32" i="51"/>
  <c r="C32" i="51"/>
  <c r="B33" i="51"/>
  <c r="C33" i="51"/>
  <c r="B34" i="51"/>
  <c r="C34" i="51"/>
  <c r="B35" i="51"/>
  <c r="C35" i="51"/>
  <c r="B36" i="51"/>
  <c r="C36" i="51"/>
  <c r="B9" i="50"/>
  <c r="C9" i="50"/>
  <c r="D9" i="50"/>
  <c r="E9" i="50"/>
  <c r="F9" i="50"/>
  <c r="G9" i="50"/>
  <c r="H9" i="50"/>
  <c r="I9" i="50"/>
  <c r="J9" i="50"/>
  <c r="K9" i="50"/>
  <c r="L9" i="50"/>
  <c r="M9" i="50"/>
  <c r="N9" i="50"/>
  <c r="O9" i="50"/>
  <c r="P9" i="50"/>
  <c r="Q9" i="50"/>
  <c r="R9" i="50"/>
  <c r="S9" i="50"/>
  <c r="T9" i="50"/>
  <c r="U9" i="50"/>
  <c r="V9" i="50"/>
  <c r="W9" i="50"/>
  <c r="X9" i="50"/>
  <c r="Y9" i="50"/>
  <c r="Z9" i="50"/>
  <c r="AA9" i="50"/>
  <c r="AB9" i="50"/>
  <c r="AC9" i="50"/>
  <c r="AD9" i="50"/>
  <c r="AE9" i="50"/>
  <c r="AF9" i="50"/>
  <c r="AG9" i="50"/>
  <c r="AH9" i="50"/>
  <c r="AI9" i="50"/>
  <c r="AJ9" i="50"/>
  <c r="AK9" i="50"/>
  <c r="AL9" i="50"/>
  <c r="AM9" i="50"/>
  <c r="AN9" i="50"/>
  <c r="AO9" i="50"/>
  <c r="B10" i="50"/>
  <c r="C10" i="50"/>
  <c r="D10" i="50"/>
  <c r="E10" i="50"/>
  <c r="F10" i="50"/>
  <c r="G10" i="50"/>
  <c r="H10" i="50"/>
  <c r="I10" i="50"/>
  <c r="J10" i="50"/>
  <c r="K10" i="50"/>
  <c r="L10" i="50"/>
  <c r="M10" i="50"/>
  <c r="N10" i="50"/>
  <c r="O10" i="50"/>
  <c r="P10" i="50"/>
  <c r="Q10" i="50"/>
  <c r="R10" i="50"/>
  <c r="S10" i="50"/>
  <c r="T10" i="50"/>
  <c r="U10" i="50"/>
  <c r="V10" i="50"/>
  <c r="W10" i="50"/>
  <c r="X10" i="50"/>
  <c r="Y10" i="50"/>
  <c r="Z10" i="50"/>
  <c r="AA10" i="50"/>
  <c r="AB10" i="50"/>
  <c r="AC10" i="50"/>
  <c r="AD10" i="50"/>
  <c r="AE10" i="50"/>
  <c r="AF10" i="50"/>
  <c r="AG10" i="50"/>
  <c r="AH10" i="50"/>
  <c r="AI10" i="50"/>
  <c r="AJ10" i="50"/>
  <c r="AK10" i="50"/>
  <c r="AL10" i="50"/>
  <c r="AM10" i="50"/>
  <c r="AN10" i="50"/>
  <c r="AO10" i="50"/>
  <c r="B11" i="50"/>
  <c r="C11" i="50"/>
  <c r="D11" i="50"/>
  <c r="E11" i="50"/>
  <c r="F11" i="50"/>
  <c r="G11" i="50"/>
  <c r="H11" i="50"/>
  <c r="I11" i="50"/>
  <c r="J11" i="50"/>
  <c r="K11" i="50"/>
  <c r="L11" i="50"/>
  <c r="M11" i="50"/>
  <c r="N11" i="50"/>
  <c r="O11" i="50"/>
  <c r="P11" i="50"/>
  <c r="Q11" i="50"/>
  <c r="R11" i="50"/>
  <c r="S11" i="50"/>
  <c r="T11" i="50"/>
  <c r="U11" i="50"/>
  <c r="V11" i="50"/>
  <c r="W11" i="50"/>
  <c r="X11" i="50"/>
  <c r="Y11" i="50"/>
  <c r="Z11" i="50"/>
  <c r="AA11" i="50"/>
  <c r="AB11" i="50"/>
  <c r="AC11" i="50"/>
  <c r="AD11" i="50"/>
  <c r="AE11" i="50"/>
  <c r="AF11" i="50"/>
  <c r="AG11" i="50"/>
  <c r="AH11" i="50"/>
  <c r="AI11" i="50"/>
  <c r="AJ11" i="50"/>
  <c r="AK11" i="50"/>
  <c r="AL11" i="50"/>
  <c r="AM11" i="50"/>
  <c r="AN11" i="50"/>
  <c r="AO11" i="50"/>
  <c r="B12" i="50"/>
  <c r="C12" i="50"/>
  <c r="D12" i="50"/>
  <c r="E12" i="50"/>
  <c r="F12" i="50"/>
  <c r="G12" i="50"/>
  <c r="H12" i="50"/>
  <c r="I12" i="50"/>
  <c r="J12" i="50"/>
  <c r="K12" i="50"/>
  <c r="L12" i="50"/>
  <c r="M12" i="50"/>
  <c r="N12" i="50"/>
  <c r="O12" i="50"/>
  <c r="P12" i="50"/>
  <c r="Q12" i="50"/>
  <c r="R12" i="50"/>
  <c r="S12" i="50"/>
  <c r="T12" i="50"/>
  <c r="U12" i="50"/>
  <c r="V12" i="50"/>
  <c r="W12" i="50"/>
  <c r="X12" i="50"/>
  <c r="Y12" i="50"/>
  <c r="Z12" i="50"/>
  <c r="AA12" i="50"/>
  <c r="AB12" i="50"/>
  <c r="AC12" i="50"/>
  <c r="AD12" i="50"/>
  <c r="AE12" i="50"/>
  <c r="AF12" i="50"/>
  <c r="AG12" i="50"/>
  <c r="AH12" i="50"/>
  <c r="AI12" i="50"/>
  <c r="AJ12" i="50"/>
  <c r="AK12" i="50"/>
  <c r="AL12" i="50"/>
  <c r="AM12" i="50"/>
  <c r="AN12" i="50"/>
  <c r="AO12" i="50"/>
  <c r="B13" i="50"/>
  <c r="C13" i="50"/>
  <c r="D13" i="50"/>
  <c r="E13" i="50"/>
  <c r="F13" i="50"/>
  <c r="G13" i="50"/>
  <c r="H13" i="50"/>
  <c r="I13" i="50"/>
  <c r="J13" i="50"/>
  <c r="K13" i="50"/>
  <c r="L13" i="50"/>
  <c r="M13" i="50"/>
  <c r="N13" i="50"/>
  <c r="O13" i="50"/>
  <c r="P13" i="50"/>
  <c r="Q13" i="50"/>
  <c r="R13" i="50"/>
  <c r="S13" i="50"/>
  <c r="T13" i="50"/>
  <c r="U13" i="50"/>
  <c r="V13" i="50"/>
  <c r="W13" i="50"/>
  <c r="X13" i="50"/>
  <c r="Y13" i="50"/>
  <c r="Z13" i="50"/>
  <c r="AA13" i="50"/>
  <c r="AB13" i="50"/>
  <c r="AC13" i="50"/>
  <c r="AD13" i="50"/>
  <c r="AE13" i="50"/>
  <c r="AF13" i="50"/>
  <c r="AG13" i="50"/>
  <c r="AH13" i="50"/>
  <c r="AI13" i="50"/>
  <c r="AJ13" i="50"/>
  <c r="AK13" i="50"/>
  <c r="AL13" i="50"/>
  <c r="AM13" i="50"/>
  <c r="AN13" i="50"/>
  <c r="AO13" i="50"/>
  <c r="B14" i="50"/>
  <c r="C14" i="50"/>
  <c r="D14" i="50"/>
  <c r="E14" i="50"/>
  <c r="F14" i="50"/>
  <c r="G14" i="50"/>
  <c r="H14" i="50"/>
  <c r="I14" i="50"/>
  <c r="J14" i="50"/>
  <c r="K14" i="50"/>
  <c r="L14" i="50"/>
  <c r="M14" i="50"/>
  <c r="N14" i="50"/>
  <c r="O14" i="50"/>
  <c r="P14" i="50"/>
  <c r="Q14" i="50"/>
  <c r="R14" i="50"/>
  <c r="S14" i="50"/>
  <c r="T14" i="50"/>
  <c r="U14" i="50"/>
  <c r="V14" i="50"/>
  <c r="W14" i="50"/>
  <c r="X14" i="50"/>
  <c r="Y14" i="50"/>
  <c r="Z14" i="50"/>
  <c r="AA14" i="50"/>
  <c r="AB14" i="50"/>
  <c r="AC14" i="50"/>
  <c r="AD14" i="50"/>
  <c r="AE14" i="50"/>
  <c r="AF14" i="50"/>
  <c r="AG14" i="50"/>
  <c r="AH14" i="50"/>
  <c r="AI14" i="50"/>
  <c r="AJ14" i="50"/>
  <c r="AK14" i="50"/>
  <c r="AL14" i="50"/>
  <c r="AM14" i="50"/>
  <c r="AN14" i="50"/>
  <c r="AO14" i="50"/>
  <c r="B15" i="50"/>
  <c r="C15" i="50"/>
  <c r="D15" i="50"/>
  <c r="E15" i="50"/>
  <c r="F15" i="50"/>
  <c r="G15" i="50"/>
  <c r="H15" i="50"/>
  <c r="I15" i="50"/>
  <c r="J15" i="50"/>
  <c r="K15" i="50"/>
  <c r="L15" i="50"/>
  <c r="M15" i="50"/>
  <c r="N15" i="50"/>
  <c r="O15" i="50"/>
  <c r="P15" i="50"/>
  <c r="Q15" i="50"/>
  <c r="R15" i="50"/>
  <c r="S15" i="50"/>
  <c r="T15" i="50"/>
  <c r="U15" i="50"/>
  <c r="V15" i="50"/>
  <c r="W15" i="50"/>
  <c r="X15" i="50"/>
  <c r="Y15" i="50"/>
  <c r="Z15" i="50"/>
  <c r="AA15" i="50"/>
  <c r="AB15" i="50"/>
  <c r="AC15" i="50"/>
  <c r="AD15" i="50"/>
  <c r="AE15" i="50"/>
  <c r="AF15" i="50"/>
  <c r="AG15" i="50"/>
  <c r="AH15" i="50"/>
  <c r="AI15" i="50"/>
  <c r="AJ15" i="50"/>
  <c r="AK15" i="50"/>
  <c r="AL15" i="50"/>
  <c r="AM15" i="50"/>
  <c r="AN15" i="50"/>
  <c r="AO15" i="50"/>
  <c r="B16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O16" i="50"/>
  <c r="P16" i="50"/>
  <c r="Q16" i="50"/>
  <c r="R16" i="50"/>
  <c r="S16" i="50"/>
  <c r="T16" i="50"/>
  <c r="U16" i="50"/>
  <c r="V16" i="50"/>
  <c r="W16" i="50"/>
  <c r="X16" i="50"/>
  <c r="Y16" i="50"/>
  <c r="Z16" i="50"/>
  <c r="AA16" i="50"/>
  <c r="AB16" i="50"/>
  <c r="AC16" i="50"/>
  <c r="AD16" i="50"/>
  <c r="AE16" i="50"/>
  <c r="AF16" i="50"/>
  <c r="AG16" i="50"/>
  <c r="AH16" i="50"/>
  <c r="AI16" i="50"/>
  <c r="AJ16" i="50"/>
  <c r="AK16" i="50"/>
  <c r="AL16" i="50"/>
  <c r="AM16" i="50"/>
  <c r="AN16" i="50"/>
  <c r="AO16" i="50"/>
  <c r="B17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O17" i="50"/>
  <c r="P17" i="50"/>
  <c r="Q17" i="50"/>
  <c r="R17" i="50"/>
  <c r="S17" i="50"/>
  <c r="T17" i="50"/>
  <c r="U17" i="50"/>
  <c r="V17" i="50"/>
  <c r="W17" i="50"/>
  <c r="X17" i="50"/>
  <c r="Y17" i="50"/>
  <c r="Z17" i="50"/>
  <c r="AA17" i="50"/>
  <c r="AB17" i="50"/>
  <c r="AC17" i="50"/>
  <c r="AD17" i="50"/>
  <c r="AE17" i="50"/>
  <c r="AF17" i="50"/>
  <c r="AG17" i="50"/>
  <c r="AH17" i="50"/>
  <c r="AI17" i="50"/>
  <c r="AJ17" i="50"/>
  <c r="AK17" i="50"/>
  <c r="AL17" i="50"/>
  <c r="AM17" i="50"/>
  <c r="AN17" i="50"/>
  <c r="AO17" i="50"/>
  <c r="B18" i="50"/>
  <c r="C18" i="50"/>
  <c r="D18" i="50"/>
  <c r="E18" i="50"/>
  <c r="F18" i="50"/>
  <c r="G18" i="50"/>
  <c r="H18" i="50"/>
  <c r="I18" i="50"/>
  <c r="J18" i="50"/>
  <c r="K18" i="50"/>
  <c r="L18" i="50"/>
  <c r="M18" i="50"/>
  <c r="N18" i="50"/>
  <c r="O18" i="50"/>
  <c r="P18" i="50"/>
  <c r="Q18" i="50"/>
  <c r="R18" i="50"/>
  <c r="S18" i="50"/>
  <c r="T18" i="50"/>
  <c r="U18" i="50"/>
  <c r="V18" i="50"/>
  <c r="W18" i="50"/>
  <c r="X18" i="50"/>
  <c r="Y18" i="50"/>
  <c r="Z18" i="50"/>
  <c r="AA18" i="50"/>
  <c r="AB18" i="50"/>
  <c r="AC18" i="50"/>
  <c r="AD18" i="50"/>
  <c r="AE18" i="50"/>
  <c r="AF18" i="50"/>
  <c r="AG18" i="50"/>
  <c r="AH18" i="50"/>
  <c r="AI18" i="50"/>
  <c r="AJ18" i="50"/>
  <c r="AK18" i="50"/>
  <c r="AL18" i="50"/>
  <c r="AM18" i="50"/>
  <c r="AN18" i="50"/>
  <c r="AO18" i="50"/>
  <c r="B19" i="50"/>
  <c r="C19" i="50"/>
  <c r="D19" i="50"/>
  <c r="E19" i="50"/>
  <c r="F19" i="50"/>
  <c r="G19" i="50"/>
  <c r="H19" i="50"/>
  <c r="I19" i="50"/>
  <c r="J19" i="50"/>
  <c r="K19" i="50"/>
  <c r="L19" i="50"/>
  <c r="M19" i="50"/>
  <c r="N19" i="50"/>
  <c r="O19" i="50"/>
  <c r="P19" i="50"/>
  <c r="Q19" i="50"/>
  <c r="R19" i="50"/>
  <c r="S19" i="50"/>
  <c r="T19" i="50"/>
  <c r="U19" i="50"/>
  <c r="V19" i="50"/>
  <c r="W19" i="50"/>
  <c r="X19" i="50"/>
  <c r="Y19" i="50"/>
  <c r="Z19" i="50"/>
  <c r="AA19" i="50"/>
  <c r="AB19" i="50"/>
  <c r="AC19" i="50"/>
  <c r="AD19" i="50"/>
  <c r="AE19" i="50"/>
  <c r="AF19" i="50"/>
  <c r="AG19" i="50"/>
  <c r="AH19" i="50"/>
  <c r="AI19" i="50"/>
  <c r="AJ19" i="50"/>
  <c r="AK19" i="50"/>
  <c r="AL19" i="50"/>
  <c r="AM19" i="50"/>
  <c r="AN19" i="50"/>
  <c r="AO19" i="50"/>
  <c r="B20" i="50"/>
  <c r="C20" i="50"/>
  <c r="D20" i="50"/>
  <c r="E20" i="50"/>
  <c r="F20" i="50"/>
  <c r="G20" i="50"/>
  <c r="H20" i="50"/>
  <c r="I20" i="50"/>
  <c r="J20" i="50"/>
  <c r="K20" i="50"/>
  <c r="L20" i="50"/>
  <c r="M20" i="50"/>
  <c r="N20" i="50"/>
  <c r="O20" i="50"/>
  <c r="P20" i="50"/>
  <c r="Q20" i="50"/>
  <c r="R20" i="50"/>
  <c r="S20" i="50"/>
  <c r="T20" i="50"/>
  <c r="U20" i="50"/>
  <c r="V20" i="50"/>
  <c r="W20" i="50"/>
  <c r="X20" i="50"/>
  <c r="Y20" i="50"/>
  <c r="Z20" i="50"/>
  <c r="AA20" i="50"/>
  <c r="AB20" i="50"/>
  <c r="AC20" i="50"/>
  <c r="AD20" i="50"/>
  <c r="AE20" i="50"/>
  <c r="AF20" i="50"/>
  <c r="AG20" i="50"/>
  <c r="AH20" i="50"/>
  <c r="AI20" i="50"/>
  <c r="AJ20" i="50"/>
  <c r="AK20" i="50"/>
  <c r="AL20" i="50"/>
  <c r="AM20" i="50"/>
  <c r="AN20" i="50"/>
  <c r="AO20" i="50"/>
  <c r="B21" i="50"/>
  <c r="C21" i="50"/>
  <c r="D21" i="50"/>
  <c r="E21" i="50"/>
  <c r="F21" i="50"/>
  <c r="G21" i="50"/>
  <c r="H21" i="50"/>
  <c r="I21" i="50"/>
  <c r="J21" i="50"/>
  <c r="K21" i="50"/>
  <c r="L21" i="50"/>
  <c r="M21" i="50"/>
  <c r="N21" i="50"/>
  <c r="O21" i="50"/>
  <c r="P21" i="50"/>
  <c r="Q21" i="50"/>
  <c r="R21" i="50"/>
  <c r="S21" i="50"/>
  <c r="T21" i="50"/>
  <c r="U21" i="50"/>
  <c r="V21" i="50"/>
  <c r="W21" i="50"/>
  <c r="X21" i="50"/>
  <c r="Y21" i="50"/>
  <c r="Z21" i="50"/>
  <c r="AA21" i="50"/>
  <c r="AB21" i="50"/>
  <c r="AC21" i="50"/>
  <c r="AD21" i="50"/>
  <c r="AE21" i="50"/>
  <c r="AF21" i="50"/>
  <c r="AG21" i="50"/>
  <c r="AH21" i="50"/>
  <c r="AI21" i="50"/>
  <c r="AJ21" i="50"/>
  <c r="AK21" i="50"/>
  <c r="AL21" i="50"/>
  <c r="AM21" i="50"/>
  <c r="AN21" i="50"/>
  <c r="AO21" i="50"/>
  <c r="B22" i="50"/>
  <c r="C22" i="50"/>
  <c r="D22" i="50"/>
  <c r="E22" i="50"/>
  <c r="F22" i="50"/>
  <c r="G22" i="50"/>
  <c r="H22" i="50"/>
  <c r="I22" i="50"/>
  <c r="J22" i="50"/>
  <c r="K22" i="50"/>
  <c r="L22" i="50"/>
  <c r="M22" i="50"/>
  <c r="N22" i="50"/>
  <c r="O22" i="50"/>
  <c r="P22" i="50"/>
  <c r="Q22" i="50"/>
  <c r="R22" i="50"/>
  <c r="S22" i="50"/>
  <c r="T22" i="50"/>
  <c r="U22" i="50"/>
  <c r="V22" i="50"/>
  <c r="W22" i="50"/>
  <c r="X22" i="50"/>
  <c r="Y22" i="50"/>
  <c r="Z22" i="50"/>
  <c r="AA22" i="50"/>
  <c r="AB22" i="50"/>
  <c r="AC22" i="50"/>
  <c r="AD22" i="50"/>
  <c r="AE22" i="50"/>
  <c r="AF22" i="50"/>
  <c r="AG22" i="50"/>
  <c r="AH22" i="50"/>
  <c r="AI22" i="50"/>
  <c r="AJ22" i="50"/>
  <c r="AK22" i="50"/>
  <c r="AL22" i="50"/>
  <c r="AM22" i="50"/>
  <c r="AN22" i="50"/>
  <c r="AO22" i="50"/>
  <c r="B23" i="50"/>
  <c r="C23" i="50"/>
  <c r="D23" i="50"/>
  <c r="E23" i="50"/>
  <c r="F23" i="50"/>
  <c r="G23" i="50"/>
  <c r="H23" i="50"/>
  <c r="I23" i="50"/>
  <c r="J23" i="50"/>
  <c r="K23" i="50"/>
  <c r="L23" i="50"/>
  <c r="M23" i="50"/>
  <c r="N23" i="50"/>
  <c r="O23" i="50"/>
  <c r="P23" i="50"/>
  <c r="Q23" i="50"/>
  <c r="R23" i="50"/>
  <c r="S23" i="50"/>
  <c r="T23" i="50"/>
  <c r="U23" i="50"/>
  <c r="V23" i="50"/>
  <c r="W23" i="50"/>
  <c r="X23" i="50"/>
  <c r="Y23" i="50"/>
  <c r="Z23" i="50"/>
  <c r="AA23" i="50"/>
  <c r="AB23" i="50"/>
  <c r="AC23" i="50"/>
  <c r="AD23" i="50"/>
  <c r="AE23" i="50"/>
  <c r="AF23" i="50"/>
  <c r="AG23" i="50"/>
  <c r="AH23" i="50"/>
  <c r="AI23" i="50"/>
  <c r="AJ23" i="50"/>
  <c r="AK23" i="50"/>
  <c r="AL23" i="50"/>
  <c r="AM23" i="50"/>
  <c r="AN23" i="50"/>
  <c r="AO23" i="50"/>
  <c r="B24" i="50"/>
  <c r="C24" i="50"/>
  <c r="D24" i="50"/>
  <c r="E24" i="50"/>
  <c r="F24" i="50"/>
  <c r="G24" i="50"/>
  <c r="H24" i="50"/>
  <c r="I24" i="50"/>
  <c r="J24" i="50"/>
  <c r="K24" i="50"/>
  <c r="L24" i="50"/>
  <c r="M24" i="50"/>
  <c r="N24" i="50"/>
  <c r="O24" i="50"/>
  <c r="P24" i="50"/>
  <c r="Q24" i="50"/>
  <c r="R24" i="50"/>
  <c r="S24" i="50"/>
  <c r="T24" i="50"/>
  <c r="U24" i="50"/>
  <c r="V24" i="50"/>
  <c r="W24" i="50"/>
  <c r="X24" i="50"/>
  <c r="Y24" i="50"/>
  <c r="Z24" i="50"/>
  <c r="AA24" i="50"/>
  <c r="AB24" i="50"/>
  <c r="AC24" i="50"/>
  <c r="AD24" i="50"/>
  <c r="AE24" i="50"/>
  <c r="AF24" i="50"/>
  <c r="AG24" i="50"/>
  <c r="AH24" i="50"/>
  <c r="AI24" i="50"/>
  <c r="AJ24" i="50"/>
  <c r="AK24" i="50"/>
  <c r="AL24" i="50"/>
  <c r="AM24" i="50"/>
  <c r="AN24" i="50"/>
  <c r="AO24" i="50"/>
  <c r="B25" i="50"/>
  <c r="C25" i="50"/>
  <c r="D25" i="50"/>
  <c r="E25" i="50"/>
  <c r="F25" i="50"/>
  <c r="G25" i="50"/>
  <c r="H25" i="50"/>
  <c r="I25" i="50"/>
  <c r="J25" i="50"/>
  <c r="K25" i="50"/>
  <c r="L25" i="50"/>
  <c r="M25" i="50"/>
  <c r="N25" i="50"/>
  <c r="O25" i="50"/>
  <c r="P25" i="50"/>
  <c r="Q25" i="50"/>
  <c r="R25" i="50"/>
  <c r="S25" i="50"/>
  <c r="T25" i="50"/>
  <c r="U25" i="50"/>
  <c r="V25" i="50"/>
  <c r="W25" i="50"/>
  <c r="X25" i="50"/>
  <c r="Y25" i="50"/>
  <c r="Z25" i="50"/>
  <c r="AA25" i="50"/>
  <c r="AB25" i="50"/>
  <c r="AC25" i="50"/>
  <c r="AD25" i="50"/>
  <c r="AE25" i="50"/>
  <c r="AF25" i="50"/>
  <c r="AG25" i="50"/>
  <c r="AH25" i="50"/>
  <c r="AI25" i="50"/>
  <c r="AJ25" i="50"/>
  <c r="AK25" i="50"/>
  <c r="AL25" i="50"/>
  <c r="AM25" i="50"/>
  <c r="AN25" i="50"/>
  <c r="AO25" i="50"/>
  <c r="B26" i="50"/>
  <c r="C26" i="50"/>
  <c r="D26" i="50"/>
  <c r="E26" i="50"/>
  <c r="F26" i="50"/>
  <c r="G26" i="50"/>
  <c r="H26" i="50"/>
  <c r="I26" i="50"/>
  <c r="J26" i="50"/>
  <c r="K26" i="50"/>
  <c r="L26" i="50"/>
  <c r="M26" i="50"/>
  <c r="N26" i="50"/>
  <c r="O26" i="50"/>
  <c r="P26" i="50"/>
  <c r="Q26" i="50"/>
  <c r="R26" i="50"/>
  <c r="S26" i="50"/>
  <c r="T26" i="50"/>
  <c r="U26" i="50"/>
  <c r="V26" i="50"/>
  <c r="W26" i="50"/>
  <c r="X26" i="50"/>
  <c r="Y26" i="50"/>
  <c r="Z26" i="50"/>
  <c r="AA26" i="50"/>
  <c r="AB26" i="50"/>
  <c r="AC26" i="50"/>
  <c r="AD26" i="50"/>
  <c r="AE26" i="50"/>
  <c r="AF26" i="50"/>
  <c r="AG26" i="50"/>
  <c r="AH26" i="50"/>
  <c r="AI26" i="50"/>
  <c r="AJ26" i="50"/>
  <c r="AK26" i="50"/>
  <c r="AL26" i="50"/>
  <c r="AM26" i="50"/>
  <c r="AN26" i="50"/>
  <c r="AO26" i="50"/>
  <c r="B27" i="50"/>
  <c r="C27" i="50"/>
  <c r="D27" i="50"/>
  <c r="E27" i="50"/>
  <c r="F27" i="50"/>
  <c r="G27" i="50"/>
  <c r="H27" i="50"/>
  <c r="I27" i="50"/>
  <c r="J27" i="50"/>
  <c r="K27" i="50"/>
  <c r="L27" i="50"/>
  <c r="H26" i="51" s="1"/>
  <c r="M27" i="50"/>
  <c r="N27" i="50"/>
  <c r="O27" i="50"/>
  <c r="P27" i="50"/>
  <c r="Q27" i="50"/>
  <c r="R27" i="50"/>
  <c r="S27" i="50"/>
  <c r="T27" i="50"/>
  <c r="U27" i="50"/>
  <c r="V27" i="50"/>
  <c r="W27" i="50"/>
  <c r="X27" i="50"/>
  <c r="Y27" i="50"/>
  <c r="Z27" i="50"/>
  <c r="AA27" i="50"/>
  <c r="AB27" i="50"/>
  <c r="AC27" i="50"/>
  <c r="AD27" i="50"/>
  <c r="AE27" i="50"/>
  <c r="AF27" i="50"/>
  <c r="AG27" i="50"/>
  <c r="AH27" i="50"/>
  <c r="AI27" i="50"/>
  <c r="AJ27" i="50"/>
  <c r="AK27" i="50"/>
  <c r="AL27" i="50"/>
  <c r="AM27" i="50"/>
  <c r="AN27" i="50"/>
  <c r="AO27" i="50"/>
  <c r="B28" i="50"/>
  <c r="C28" i="50"/>
  <c r="D28" i="50"/>
  <c r="E28" i="50"/>
  <c r="F28" i="50"/>
  <c r="G28" i="50"/>
  <c r="H28" i="50"/>
  <c r="I28" i="50"/>
  <c r="J28" i="50"/>
  <c r="K28" i="50"/>
  <c r="L28" i="50"/>
  <c r="M28" i="50"/>
  <c r="N28" i="50"/>
  <c r="O28" i="50"/>
  <c r="P28" i="50"/>
  <c r="Q28" i="50"/>
  <c r="R28" i="50"/>
  <c r="S28" i="50"/>
  <c r="T28" i="50"/>
  <c r="U28" i="50"/>
  <c r="V28" i="50"/>
  <c r="W28" i="50"/>
  <c r="X28" i="50"/>
  <c r="Y28" i="50"/>
  <c r="Z28" i="50"/>
  <c r="AA28" i="50"/>
  <c r="AB28" i="50"/>
  <c r="AC28" i="50"/>
  <c r="AD28" i="50"/>
  <c r="AE28" i="50"/>
  <c r="AF28" i="50"/>
  <c r="AG28" i="50"/>
  <c r="AH28" i="50"/>
  <c r="AI28" i="50"/>
  <c r="AJ28" i="50"/>
  <c r="AK28" i="50"/>
  <c r="AL28" i="50"/>
  <c r="AM28" i="50"/>
  <c r="AN28" i="50"/>
  <c r="AO28" i="50"/>
  <c r="B29" i="50"/>
  <c r="C29" i="50"/>
  <c r="D29" i="50"/>
  <c r="E29" i="50"/>
  <c r="F29" i="50"/>
  <c r="G29" i="50"/>
  <c r="H29" i="50"/>
  <c r="I29" i="50"/>
  <c r="J29" i="50"/>
  <c r="K29" i="50"/>
  <c r="L29" i="50"/>
  <c r="M29" i="50"/>
  <c r="N29" i="50"/>
  <c r="O29" i="50"/>
  <c r="P29" i="50"/>
  <c r="Q29" i="50"/>
  <c r="R29" i="50"/>
  <c r="S29" i="50"/>
  <c r="T29" i="50"/>
  <c r="U29" i="50"/>
  <c r="V29" i="50"/>
  <c r="W29" i="50"/>
  <c r="X29" i="50"/>
  <c r="Y29" i="50"/>
  <c r="Z29" i="50"/>
  <c r="AA29" i="50"/>
  <c r="AB29" i="50"/>
  <c r="AC29" i="50"/>
  <c r="AD29" i="50"/>
  <c r="AE29" i="50"/>
  <c r="AF29" i="50"/>
  <c r="AG29" i="50"/>
  <c r="AH29" i="50"/>
  <c r="AI29" i="50"/>
  <c r="AJ29" i="50"/>
  <c r="AK29" i="50"/>
  <c r="AL29" i="50"/>
  <c r="AM29" i="50"/>
  <c r="AN29" i="50"/>
  <c r="AO29" i="50"/>
  <c r="B30" i="50"/>
  <c r="C30" i="50"/>
  <c r="D30" i="50"/>
  <c r="E30" i="50"/>
  <c r="F30" i="50"/>
  <c r="G30" i="50"/>
  <c r="H30" i="50"/>
  <c r="I30" i="50"/>
  <c r="J30" i="50"/>
  <c r="K30" i="50"/>
  <c r="L30" i="50"/>
  <c r="M30" i="50"/>
  <c r="N30" i="50"/>
  <c r="O30" i="50"/>
  <c r="P30" i="50"/>
  <c r="Q30" i="50"/>
  <c r="R30" i="50"/>
  <c r="S30" i="50"/>
  <c r="T30" i="50"/>
  <c r="U30" i="50"/>
  <c r="V30" i="50"/>
  <c r="W30" i="50"/>
  <c r="X30" i="50"/>
  <c r="Y30" i="50"/>
  <c r="Z30" i="50"/>
  <c r="AA30" i="50"/>
  <c r="AB30" i="50"/>
  <c r="AC30" i="50"/>
  <c r="AD30" i="50"/>
  <c r="AE30" i="50"/>
  <c r="AF30" i="50"/>
  <c r="AG30" i="50"/>
  <c r="AH30" i="50"/>
  <c r="AI30" i="50"/>
  <c r="AJ30" i="50"/>
  <c r="AK30" i="50"/>
  <c r="AL30" i="50"/>
  <c r="AM30" i="50"/>
  <c r="AN30" i="50"/>
  <c r="AO30" i="50"/>
  <c r="B31" i="50"/>
  <c r="C31" i="50"/>
  <c r="D31" i="50"/>
  <c r="E31" i="50"/>
  <c r="F31" i="50"/>
  <c r="G31" i="50"/>
  <c r="H31" i="50"/>
  <c r="I31" i="50"/>
  <c r="J31" i="50"/>
  <c r="K31" i="50"/>
  <c r="L31" i="50"/>
  <c r="M31" i="50"/>
  <c r="N31" i="50"/>
  <c r="O31" i="50"/>
  <c r="P31" i="50"/>
  <c r="Q31" i="50"/>
  <c r="R31" i="50"/>
  <c r="S31" i="50"/>
  <c r="T31" i="50"/>
  <c r="U31" i="50"/>
  <c r="V31" i="50"/>
  <c r="W31" i="50"/>
  <c r="X31" i="50"/>
  <c r="Y31" i="50"/>
  <c r="Z31" i="50"/>
  <c r="AA31" i="50"/>
  <c r="AB31" i="50"/>
  <c r="AC31" i="50"/>
  <c r="AD31" i="50"/>
  <c r="AE31" i="50"/>
  <c r="AF31" i="50"/>
  <c r="AG31" i="50"/>
  <c r="AH31" i="50"/>
  <c r="AI31" i="50"/>
  <c r="AJ31" i="50"/>
  <c r="AK31" i="50"/>
  <c r="AL31" i="50"/>
  <c r="AM31" i="50"/>
  <c r="AN31" i="50"/>
  <c r="AO31" i="50"/>
  <c r="B32" i="50"/>
  <c r="C32" i="50"/>
  <c r="D32" i="50"/>
  <c r="E32" i="50"/>
  <c r="F32" i="50"/>
  <c r="G32" i="50"/>
  <c r="H32" i="50"/>
  <c r="I32" i="50"/>
  <c r="J32" i="50"/>
  <c r="K32" i="50"/>
  <c r="L32" i="50"/>
  <c r="M32" i="50"/>
  <c r="N32" i="50"/>
  <c r="O32" i="50"/>
  <c r="P32" i="50"/>
  <c r="Q32" i="50"/>
  <c r="R32" i="50"/>
  <c r="S32" i="50"/>
  <c r="T32" i="50"/>
  <c r="U32" i="50"/>
  <c r="V32" i="50"/>
  <c r="W32" i="50"/>
  <c r="X32" i="50"/>
  <c r="Y32" i="50"/>
  <c r="Z32" i="50"/>
  <c r="AA32" i="50"/>
  <c r="AB32" i="50"/>
  <c r="AC32" i="50"/>
  <c r="AD32" i="50"/>
  <c r="AE32" i="50"/>
  <c r="AF32" i="50"/>
  <c r="AG32" i="50"/>
  <c r="AH32" i="50"/>
  <c r="AI32" i="50"/>
  <c r="AJ32" i="50"/>
  <c r="AK32" i="50"/>
  <c r="AL32" i="50"/>
  <c r="AM32" i="50"/>
  <c r="AN32" i="50"/>
  <c r="AO32" i="50"/>
  <c r="B33" i="50"/>
  <c r="C33" i="50"/>
  <c r="D33" i="50"/>
  <c r="E33" i="50"/>
  <c r="F33" i="50"/>
  <c r="G33" i="50"/>
  <c r="H33" i="50"/>
  <c r="I33" i="50"/>
  <c r="J33" i="50"/>
  <c r="K33" i="50"/>
  <c r="L33" i="50"/>
  <c r="M33" i="50"/>
  <c r="N33" i="50"/>
  <c r="O33" i="50"/>
  <c r="P33" i="50"/>
  <c r="Q33" i="50"/>
  <c r="R33" i="50"/>
  <c r="S33" i="50"/>
  <c r="T33" i="50"/>
  <c r="U33" i="50"/>
  <c r="V33" i="50"/>
  <c r="W33" i="50"/>
  <c r="X33" i="50"/>
  <c r="Y33" i="50"/>
  <c r="Z33" i="50"/>
  <c r="AA33" i="50"/>
  <c r="AB33" i="50"/>
  <c r="AC33" i="50"/>
  <c r="AD33" i="50"/>
  <c r="AE33" i="50"/>
  <c r="AF33" i="50"/>
  <c r="AG33" i="50"/>
  <c r="AH33" i="50"/>
  <c r="AI33" i="50"/>
  <c r="AJ33" i="50"/>
  <c r="AK33" i="50"/>
  <c r="AL33" i="50"/>
  <c r="AM33" i="50"/>
  <c r="AN33" i="50"/>
  <c r="AO33" i="50"/>
  <c r="B34" i="50"/>
  <c r="C34" i="50"/>
  <c r="D34" i="50"/>
  <c r="E34" i="50"/>
  <c r="F34" i="50"/>
  <c r="G34" i="50"/>
  <c r="H34" i="50"/>
  <c r="I34" i="50"/>
  <c r="J34" i="50"/>
  <c r="K34" i="50"/>
  <c r="L34" i="50"/>
  <c r="M34" i="50"/>
  <c r="N34" i="50"/>
  <c r="O34" i="50"/>
  <c r="P34" i="50"/>
  <c r="Q34" i="50"/>
  <c r="R34" i="50"/>
  <c r="S34" i="50"/>
  <c r="T34" i="50"/>
  <c r="U34" i="50"/>
  <c r="V34" i="50"/>
  <c r="W34" i="50"/>
  <c r="X34" i="50"/>
  <c r="Y34" i="50"/>
  <c r="Z34" i="50"/>
  <c r="AA34" i="50"/>
  <c r="AB34" i="50"/>
  <c r="AC34" i="50"/>
  <c r="AD34" i="50"/>
  <c r="AE34" i="50"/>
  <c r="AF34" i="50"/>
  <c r="AG34" i="50"/>
  <c r="AH34" i="50"/>
  <c r="AI34" i="50"/>
  <c r="AJ34" i="50"/>
  <c r="AK34" i="50"/>
  <c r="AL34" i="50"/>
  <c r="AM34" i="50"/>
  <c r="AN34" i="50"/>
  <c r="AO34" i="50"/>
  <c r="B35" i="50"/>
  <c r="C35" i="50"/>
  <c r="D35" i="50"/>
  <c r="E35" i="50"/>
  <c r="F35" i="50"/>
  <c r="G35" i="50"/>
  <c r="H35" i="50"/>
  <c r="I35" i="50"/>
  <c r="J35" i="50"/>
  <c r="K35" i="50"/>
  <c r="L35" i="50"/>
  <c r="M35" i="50"/>
  <c r="N35" i="50"/>
  <c r="O35" i="50"/>
  <c r="P35" i="50"/>
  <c r="Q35" i="50"/>
  <c r="R35" i="50"/>
  <c r="S35" i="50"/>
  <c r="T35" i="50"/>
  <c r="U35" i="50"/>
  <c r="V35" i="50"/>
  <c r="W35" i="50"/>
  <c r="X35" i="50"/>
  <c r="Y35" i="50"/>
  <c r="Z35" i="50"/>
  <c r="AA35" i="50"/>
  <c r="AB35" i="50"/>
  <c r="AC35" i="50"/>
  <c r="AD35" i="50"/>
  <c r="AE35" i="50"/>
  <c r="AF35" i="50"/>
  <c r="AG35" i="50"/>
  <c r="AH35" i="50"/>
  <c r="AI35" i="50"/>
  <c r="AJ35" i="50"/>
  <c r="AK35" i="50"/>
  <c r="AL35" i="50"/>
  <c r="AM35" i="50"/>
  <c r="AN35" i="50"/>
  <c r="AO35" i="50"/>
  <c r="B36" i="50"/>
  <c r="C36" i="50"/>
  <c r="D36" i="50"/>
  <c r="E36" i="50"/>
  <c r="F36" i="50"/>
  <c r="G36" i="50"/>
  <c r="H36" i="50"/>
  <c r="I36" i="50"/>
  <c r="J36" i="50"/>
  <c r="K36" i="50"/>
  <c r="L36" i="50"/>
  <c r="M36" i="50"/>
  <c r="N36" i="50"/>
  <c r="O36" i="50"/>
  <c r="P36" i="50"/>
  <c r="Q36" i="50"/>
  <c r="R36" i="50"/>
  <c r="S36" i="50"/>
  <c r="T36" i="50"/>
  <c r="U36" i="50"/>
  <c r="V36" i="50"/>
  <c r="W36" i="50"/>
  <c r="X36" i="50"/>
  <c r="Y36" i="50"/>
  <c r="Z36" i="50"/>
  <c r="AA36" i="50"/>
  <c r="AB36" i="50"/>
  <c r="AC36" i="50"/>
  <c r="AD36" i="50"/>
  <c r="AE36" i="50"/>
  <c r="AF36" i="50"/>
  <c r="AG36" i="50"/>
  <c r="AH36" i="50"/>
  <c r="AI36" i="50"/>
  <c r="AJ36" i="50"/>
  <c r="AK36" i="50"/>
  <c r="AL36" i="50"/>
  <c r="AM36" i="50"/>
  <c r="AN36" i="50"/>
  <c r="AO36" i="50"/>
  <c r="B37" i="50"/>
  <c r="C37" i="50"/>
  <c r="D37" i="50"/>
  <c r="E37" i="50"/>
  <c r="F37" i="50"/>
  <c r="G37" i="50"/>
  <c r="H37" i="50"/>
  <c r="I37" i="50"/>
  <c r="J37" i="50"/>
  <c r="K37" i="50"/>
  <c r="L37" i="50"/>
  <c r="M37" i="50"/>
  <c r="N37" i="50"/>
  <c r="O37" i="50"/>
  <c r="P37" i="50"/>
  <c r="Q37" i="50"/>
  <c r="R37" i="50"/>
  <c r="S37" i="50"/>
  <c r="T37" i="50"/>
  <c r="U37" i="50"/>
  <c r="V37" i="50"/>
  <c r="W37" i="50"/>
  <c r="X37" i="50"/>
  <c r="Y37" i="50"/>
  <c r="Z37" i="50"/>
  <c r="AA37" i="50"/>
  <c r="AB37" i="50"/>
  <c r="AC37" i="50"/>
  <c r="AD37" i="50"/>
  <c r="AE37" i="50"/>
  <c r="AF37" i="50"/>
  <c r="AG37" i="50"/>
  <c r="AH37" i="50"/>
  <c r="AI37" i="50"/>
  <c r="AJ37" i="50"/>
  <c r="AK37" i="50"/>
  <c r="AL37" i="50"/>
  <c r="AM37" i="50"/>
  <c r="AN37" i="50"/>
  <c r="AO37" i="50"/>
  <c r="E9" i="49"/>
  <c r="F9" i="49"/>
  <c r="G9" i="49"/>
  <c r="H9" i="49"/>
  <c r="I9" i="49"/>
  <c r="J9" i="49"/>
  <c r="K9" i="49"/>
  <c r="L9" i="49"/>
  <c r="M9" i="49"/>
  <c r="N9" i="49"/>
  <c r="O9" i="49"/>
  <c r="P9" i="49"/>
  <c r="Q9" i="49"/>
  <c r="R9" i="49"/>
  <c r="S9" i="49"/>
  <c r="T9" i="49"/>
  <c r="U9" i="49"/>
  <c r="V9" i="49"/>
  <c r="W9" i="49"/>
  <c r="X9" i="49"/>
  <c r="Y9" i="49"/>
  <c r="Z9" i="49"/>
  <c r="O8" i="51" s="1"/>
  <c r="AA9" i="49"/>
  <c r="AB9" i="49"/>
  <c r="AC9" i="49"/>
  <c r="AD9" i="49"/>
  <c r="AE9" i="49"/>
  <c r="AF9" i="49"/>
  <c r="AG9" i="49"/>
  <c r="AH9" i="49"/>
  <c r="AI9" i="49"/>
  <c r="AJ9" i="49"/>
  <c r="AK9" i="49"/>
  <c r="AL9" i="49"/>
  <c r="V8" i="51" s="1"/>
  <c r="D10" i="49"/>
  <c r="E10" i="49"/>
  <c r="F10" i="49"/>
  <c r="G10" i="49"/>
  <c r="H10" i="49"/>
  <c r="I10" i="49"/>
  <c r="J10" i="49"/>
  <c r="K10" i="49"/>
  <c r="L10" i="49"/>
  <c r="M10" i="49"/>
  <c r="N10" i="49"/>
  <c r="O10" i="49"/>
  <c r="P10" i="49"/>
  <c r="Q10" i="49"/>
  <c r="R10" i="49"/>
  <c r="S10" i="49"/>
  <c r="T10" i="49"/>
  <c r="U10" i="49"/>
  <c r="V10" i="49"/>
  <c r="W10" i="49"/>
  <c r="X10" i="49"/>
  <c r="Y10" i="49"/>
  <c r="Z10" i="49"/>
  <c r="AA10" i="49"/>
  <c r="AB10" i="49"/>
  <c r="AC10" i="49"/>
  <c r="AD10" i="49"/>
  <c r="AE10" i="49"/>
  <c r="AF10" i="49"/>
  <c r="AG10" i="49"/>
  <c r="AH10" i="49"/>
  <c r="AI10" i="49"/>
  <c r="AJ10" i="49"/>
  <c r="AK10" i="49"/>
  <c r="AL10" i="49"/>
  <c r="V9" i="51" s="1"/>
  <c r="D11" i="49"/>
  <c r="E11" i="49"/>
  <c r="F11" i="49"/>
  <c r="G11" i="49"/>
  <c r="H11" i="49"/>
  <c r="I11" i="49"/>
  <c r="J11" i="49"/>
  <c r="K11" i="49"/>
  <c r="L11" i="49"/>
  <c r="M11" i="49"/>
  <c r="N11" i="49"/>
  <c r="O11" i="49"/>
  <c r="P11" i="49"/>
  <c r="Q11" i="49"/>
  <c r="R11" i="49"/>
  <c r="S11" i="49"/>
  <c r="T11" i="49"/>
  <c r="U11" i="49"/>
  <c r="V11" i="49"/>
  <c r="W11" i="49"/>
  <c r="X11" i="49"/>
  <c r="Y11" i="49"/>
  <c r="Z11" i="49"/>
  <c r="O10" i="51" s="1"/>
  <c r="AA11" i="49"/>
  <c r="AB11" i="49"/>
  <c r="AC11" i="49"/>
  <c r="AD11" i="49"/>
  <c r="AE11" i="49"/>
  <c r="AF11" i="49"/>
  <c r="AG11" i="49"/>
  <c r="AH11" i="49"/>
  <c r="AI11" i="49"/>
  <c r="AJ11" i="49"/>
  <c r="AK11" i="49"/>
  <c r="AL11" i="49"/>
  <c r="D12" i="49"/>
  <c r="E12" i="49"/>
  <c r="F12" i="49"/>
  <c r="G12" i="49"/>
  <c r="H12" i="49"/>
  <c r="I12" i="49"/>
  <c r="J12" i="49"/>
  <c r="K12" i="49"/>
  <c r="L12" i="49"/>
  <c r="M12" i="49"/>
  <c r="N12" i="49"/>
  <c r="O12" i="49"/>
  <c r="P12" i="49"/>
  <c r="Q12" i="49"/>
  <c r="R12" i="49"/>
  <c r="S12" i="49"/>
  <c r="T12" i="49"/>
  <c r="U12" i="49"/>
  <c r="V12" i="49"/>
  <c r="W12" i="49"/>
  <c r="X12" i="49"/>
  <c r="Y12" i="49"/>
  <c r="Z12" i="49"/>
  <c r="O11" i="51" s="1"/>
  <c r="AA12" i="49"/>
  <c r="AB12" i="49"/>
  <c r="AC12" i="49"/>
  <c r="AD12" i="49"/>
  <c r="AE12" i="49"/>
  <c r="AF12" i="49"/>
  <c r="AG12" i="49"/>
  <c r="AH12" i="49"/>
  <c r="AI12" i="49"/>
  <c r="AJ12" i="49"/>
  <c r="AK12" i="49"/>
  <c r="AL12" i="49"/>
  <c r="V11" i="51" s="1"/>
  <c r="D13" i="49"/>
  <c r="E13" i="49"/>
  <c r="F13" i="49"/>
  <c r="G13" i="49"/>
  <c r="H13" i="49"/>
  <c r="I13" i="49"/>
  <c r="J13" i="49"/>
  <c r="K13" i="49"/>
  <c r="L13" i="49"/>
  <c r="M13" i="49"/>
  <c r="N13" i="49"/>
  <c r="O13" i="49"/>
  <c r="P13" i="49"/>
  <c r="Q13" i="49"/>
  <c r="R13" i="49"/>
  <c r="S13" i="49"/>
  <c r="T13" i="49"/>
  <c r="U13" i="49"/>
  <c r="V13" i="49"/>
  <c r="W13" i="49"/>
  <c r="X13" i="49"/>
  <c r="Y13" i="49"/>
  <c r="Z13" i="49"/>
  <c r="O12" i="51" s="1"/>
  <c r="AA13" i="49"/>
  <c r="AB13" i="49"/>
  <c r="AC13" i="49"/>
  <c r="AD13" i="49"/>
  <c r="AE13" i="49"/>
  <c r="AF13" i="49"/>
  <c r="AG13" i="49"/>
  <c r="AH13" i="49"/>
  <c r="AI13" i="49"/>
  <c r="AJ13" i="49"/>
  <c r="AK13" i="49"/>
  <c r="AL13" i="49"/>
  <c r="V12" i="51" s="1"/>
  <c r="D14" i="49"/>
  <c r="E14" i="49"/>
  <c r="F14" i="49"/>
  <c r="G14" i="49"/>
  <c r="H14" i="49"/>
  <c r="I14" i="49"/>
  <c r="J14" i="49"/>
  <c r="K14" i="49"/>
  <c r="L14" i="49"/>
  <c r="M14" i="49"/>
  <c r="N14" i="49"/>
  <c r="O14" i="49"/>
  <c r="P14" i="49"/>
  <c r="Q14" i="49"/>
  <c r="R14" i="49"/>
  <c r="S14" i="49"/>
  <c r="T14" i="49"/>
  <c r="U14" i="49"/>
  <c r="V14" i="49"/>
  <c r="W14" i="49"/>
  <c r="X14" i="49"/>
  <c r="Y14" i="49"/>
  <c r="Z14" i="49"/>
  <c r="O13" i="51" s="1"/>
  <c r="AA14" i="49"/>
  <c r="AB14" i="49"/>
  <c r="AC14" i="49"/>
  <c r="AD14" i="49"/>
  <c r="AE14" i="49"/>
  <c r="AF14" i="49"/>
  <c r="AG14" i="49"/>
  <c r="AH14" i="49"/>
  <c r="AI14" i="49"/>
  <c r="AJ14" i="49"/>
  <c r="AK14" i="49"/>
  <c r="AL14" i="49"/>
  <c r="V13" i="51" s="1"/>
  <c r="D15" i="49"/>
  <c r="E15" i="49"/>
  <c r="F15" i="49"/>
  <c r="G15" i="49"/>
  <c r="H15" i="49"/>
  <c r="I15" i="49"/>
  <c r="J15" i="49"/>
  <c r="K15" i="49"/>
  <c r="L15" i="49"/>
  <c r="M15" i="49"/>
  <c r="N15" i="49"/>
  <c r="O15" i="49"/>
  <c r="P15" i="49"/>
  <c r="Q15" i="49"/>
  <c r="R15" i="49"/>
  <c r="S15" i="49"/>
  <c r="T15" i="49"/>
  <c r="U15" i="49"/>
  <c r="V15" i="49"/>
  <c r="W15" i="49"/>
  <c r="X15" i="49"/>
  <c r="Y15" i="49"/>
  <c r="Z15" i="49"/>
  <c r="AA15" i="49"/>
  <c r="AB15" i="49"/>
  <c r="AC15" i="49"/>
  <c r="AD15" i="49"/>
  <c r="AE15" i="49"/>
  <c r="AF15" i="49"/>
  <c r="AG15" i="49"/>
  <c r="AH15" i="49"/>
  <c r="AI15" i="49"/>
  <c r="AJ15" i="49"/>
  <c r="AK15" i="49"/>
  <c r="AL15" i="49"/>
  <c r="V14" i="51" s="1"/>
  <c r="D16" i="49"/>
  <c r="E16" i="49"/>
  <c r="F16" i="49"/>
  <c r="G16" i="49"/>
  <c r="H16" i="49"/>
  <c r="I16" i="49"/>
  <c r="J16" i="49"/>
  <c r="K16" i="49"/>
  <c r="L16" i="49"/>
  <c r="M16" i="49"/>
  <c r="N16" i="49"/>
  <c r="O16" i="49"/>
  <c r="P16" i="49"/>
  <c r="Q16" i="49"/>
  <c r="R16" i="49"/>
  <c r="S16" i="49"/>
  <c r="T16" i="49"/>
  <c r="U16" i="49"/>
  <c r="V16" i="49"/>
  <c r="W16" i="49"/>
  <c r="X16" i="49"/>
  <c r="Y16" i="49"/>
  <c r="Z16" i="49"/>
  <c r="AA16" i="49"/>
  <c r="AB16" i="49"/>
  <c r="AC16" i="49"/>
  <c r="AD16" i="49"/>
  <c r="AE16" i="49"/>
  <c r="AF16" i="49"/>
  <c r="AG16" i="49"/>
  <c r="AH16" i="49"/>
  <c r="AI16" i="49"/>
  <c r="AJ16" i="49"/>
  <c r="AK16" i="49"/>
  <c r="AL16" i="49"/>
  <c r="V15" i="51" s="1"/>
  <c r="D17" i="49"/>
  <c r="E17" i="49"/>
  <c r="F17" i="49"/>
  <c r="G17" i="49"/>
  <c r="H17" i="49"/>
  <c r="I17" i="49"/>
  <c r="J17" i="49"/>
  <c r="K17" i="49"/>
  <c r="L17" i="49"/>
  <c r="M17" i="49"/>
  <c r="N17" i="49"/>
  <c r="O17" i="49"/>
  <c r="P17" i="49"/>
  <c r="Q17" i="49"/>
  <c r="R17" i="49"/>
  <c r="S17" i="49"/>
  <c r="T17" i="49"/>
  <c r="U17" i="49"/>
  <c r="V17" i="49"/>
  <c r="W17" i="49"/>
  <c r="X17" i="49"/>
  <c r="Y17" i="49"/>
  <c r="Z17" i="49"/>
  <c r="O16" i="51" s="1"/>
  <c r="AA17" i="49"/>
  <c r="AB17" i="49"/>
  <c r="AC17" i="49"/>
  <c r="AD17" i="49"/>
  <c r="AE17" i="49"/>
  <c r="AF17" i="49"/>
  <c r="AG17" i="49"/>
  <c r="AH17" i="49"/>
  <c r="AI17" i="49"/>
  <c r="AJ17" i="49"/>
  <c r="AK17" i="49"/>
  <c r="AL17" i="49"/>
  <c r="V16" i="51" s="1"/>
  <c r="D18" i="49"/>
  <c r="E18" i="49"/>
  <c r="F18" i="49"/>
  <c r="G18" i="49"/>
  <c r="H18" i="49"/>
  <c r="I18" i="49"/>
  <c r="J18" i="49"/>
  <c r="K18" i="49"/>
  <c r="L18" i="49"/>
  <c r="M18" i="49"/>
  <c r="N18" i="49"/>
  <c r="O18" i="49"/>
  <c r="P18" i="49"/>
  <c r="Q18" i="49"/>
  <c r="R18" i="49"/>
  <c r="S18" i="49"/>
  <c r="T18" i="49"/>
  <c r="U18" i="49"/>
  <c r="V18" i="49"/>
  <c r="W18" i="49"/>
  <c r="X18" i="49"/>
  <c r="Y18" i="49"/>
  <c r="Z18" i="49"/>
  <c r="AA18" i="49"/>
  <c r="AB18" i="49"/>
  <c r="AC18" i="49"/>
  <c r="AD18" i="49"/>
  <c r="AE18" i="49"/>
  <c r="AF18" i="49"/>
  <c r="AG18" i="49"/>
  <c r="AH18" i="49"/>
  <c r="AI18" i="49"/>
  <c r="AJ18" i="49"/>
  <c r="AK18" i="49"/>
  <c r="AL18" i="49"/>
  <c r="V17" i="51" s="1"/>
  <c r="D19" i="49"/>
  <c r="E19" i="49"/>
  <c r="F19" i="49"/>
  <c r="G19" i="49"/>
  <c r="H19" i="49"/>
  <c r="I19" i="49"/>
  <c r="J19" i="49"/>
  <c r="K19" i="49"/>
  <c r="L19" i="49"/>
  <c r="M19" i="49"/>
  <c r="N19" i="49"/>
  <c r="O19" i="49"/>
  <c r="P19" i="49"/>
  <c r="Q19" i="49"/>
  <c r="R19" i="49"/>
  <c r="S19" i="49"/>
  <c r="T19" i="49"/>
  <c r="U19" i="49"/>
  <c r="V19" i="49"/>
  <c r="W19" i="49"/>
  <c r="X19" i="49"/>
  <c r="Y19" i="49"/>
  <c r="Z19" i="49"/>
  <c r="O18" i="51" s="1"/>
  <c r="AA19" i="49"/>
  <c r="AB19" i="49"/>
  <c r="AC19" i="49"/>
  <c r="AD19" i="49"/>
  <c r="AE19" i="49"/>
  <c r="AF19" i="49"/>
  <c r="AG19" i="49"/>
  <c r="AH19" i="49"/>
  <c r="AI19" i="49"/>
  <c r="AJ19" i="49"/>
  <c r="AK19" i="49"/>
  <c r="AL19" i="49"/>
  <c r="D20" i="49"/>
  <c r="E20" i="49"/>
  <c r="F20" i="49"/>
  <c r="G20" i="49"/>
  <c r="H20" i="49"/>
  <c r="I20" i="49"/>
  <c r="J20" i="49"/>
  <c r="K20" i="49"/>
  <c r="L20" i="49"/>
  <c r="M20" i="49"/>
  <c r="N20" i="49"/>
  <c r="O20" i="49"/>
  <c r="P20" i="49"/>
  <c r="Q20" i="49"/>
  <c r="R20" i="49"/>
  <c r="S20" i="49"/>
  <c r="T20" i="49"/>
  <c r="U20" i="49"/>
  <c r="V20" i="49"/>
  <c r="W20" i="49"/>
  <c r="X20" i="49"/>
  <c r="Y20" i="49"/>
  <c r="Z20" i="49"/>
  <c r="O19" i="51" s="1"/>
  <c r="AA20" i="49"/>
  <c r="AB20" i="49"/>
  <c r="AC20" i="49"/>
  <c r="AD20" i="49"/>
  <c r="AE20" i="49"/>
  <c r="AF20" i="49"/>
  <c r="AG20" i="49"/>
  <c r="AH20" i="49"/>
  <c r="AI20" i="49"/>
  <c r="AJ20" i="49"/>
  <c r="AK20" i="49"/>
  <c r="AL20" i="49"/>
  <c r="V19" i="51" s="1"/>
  <c r="D21" i="49"/>
  <c r="E21" i="49"/>
  <c r="F21" i="49"/>
  <c r="G21" i="49"/>
  <c r="H21" i="49"/>
  <c r="I21" i="49"/>
  <c r="J21" i="49"/>
  <c r="K21" i="49"/>
  <c r="L21" i="49"/>
  <c r="M21" i="49"/>
  <c r="N21" i="49"/>
  <c r="O21" i="49"/>
  <c r="P21" i="49"/>
  <c r="Q21" i="49"/>
  <c r="R21" i="49"/>
  <c r="S21" i="49"/>
  <c r="T21" i="49"/>
  <c r="U21" i="49"/>
  <c r="V21" i="49"/>
  <c r="W21" i="49"/>
  <c r="X21" i="49"/>
  <c r="Y21" i="49"/>
  <c r="Z21" i="49"/>
  <c r="O20" i="51" s="1"/>
  <c r="AA21" i="49"/>
  <c r="AB21" i="49"/>
  <c r="AC21" i="49"/>
  <c r="AD21" i="49"/>
  <c r="AE21" i="49"/>
  <c r="AF21" i="49"/>
  <c r="AG21" i="49"/>
  <c r="AH21" i="49"/>
  <c r="AI21" i="49"/>
  <c r="AJ21" i="49"/>
  <c r="AK21" i="49"/>
  <c r="AL21" i="49"/>
  <c r="V20" i="51" s="1"/>
  <c r="D22" i="49"/>
  <c r="E22" i="49"/>
  <c r="F22" i="49"/>
  <c r="G22" i="49"/>
  <c r="H22" i="49"/>
  <c r="I22" i="49"/>
  <c r="J22" i="49"/>
  <c r="K22" i="49"/>
  <c r="L22" i="49"/>
  <c r="M22" i="49"/>
  <c r="N22" i="49"/>
  <c r="O22" i="49"/>
  <c r="P22" i="49"/>
  <c r="Q22" i="49"/>
  <c r="R22" i="49"/>
  <c r="S22" i="49"/>
  <c r="T22" i="49"/>
  <c r="U22" i="49"/>
  <c r="V22" i="49"/>
  <c r="W22" i="49"/>
  <c r="X22" i="49"/>
  <c r="Y22" i="49"/>
  <c r="Z22" i="49"/>
  <c r="O21" i="51" s="1"/>
  <c r="AA22" i="49"/>
  <c r="AB22" i="49"/>
  <c r="AC22" i="49"/>
  <c r="AD22" i="49"/>
  <c r="AE22" i="49"/>
  <c r="AF22" i="49"/>
  <c r="AG22" i="49"/>
  <c r="AH22" i="49"/>
  <c r="AI22" i="49"/>
  <c r="AJ22" i="49"/>
  <c r="AK22" i="49"/>
  <c r="AL22" i="49"/>
  <c r="V21" i="51" s="1"/>
  <c r="D23" i="49"/>
  <c r="E23" i="49"/>
  <c r="F23" i="49"/>
  <c r="G23" i="49"/>
  <c r="H23" i="49"/>
  <c r="I23" i="49"/>
  <c r="J23" i="49"/>
  <c r="K23" i="49"/>
  <c r="L23" i="49"/>
  <c r="M23" i="49"/>
  <c r="N23" i="49"/>
  <c r="O23" i="49"/>
  <c r="P23" i="49"/>
  <c r="Q23" i="49"/>
  <c r="R23" i="49"/>
  <c r="S23" i="49"/>
  <c r="T23" i="49"/>
  <c r="U23" i="49"/>
  <c r="V23" i="49"/>
  <c r="W23" i="49"/>
  <c r="X23" i="49"/>
  <c r="Y23" i="49"/>
  <c r="Z23" i="49"/>
  <c r="AA23" i="49"/>
  <c r="AB23" i="49"/>
  <c r="AC23" i="49"/>
  <c r="AD23" i="49"/>
  <c r="AE23" i="49"/>
  <c r="AF23" i="49"/>
  <c r="AG23" i="49"/>
  <c r="AH23" i="49"/>
  <c r="AI23" i="49"/>
  <c r="AJ23" i="49"/>
  <c r="AK23" i="49"/>
  <c r="AL23" i="49"/>
  <c r="V22" i="51" s="1"/>
  <c r="D24" i="49"/>
  <c r="E24" i="49"/>
  <c r="F24" i="49"/>
  <c r="G24" i="49"/>
  <c r="H24" i="49"/>
  <c r="I24" i="49"/>
  <c r="J24" i="49"/>
  <c r="K24" i="49"/>
  <c r="L24" i="49"/>
  <c r="M24" i="49"/>
  <c r="N24" i="49"/>
  <c r="O24" i="49"/>
  <c r="P24" i="49"/>
  <c r="Q24" i="49"/>
  <c r="R24" i="49"/>
  <c r="S24" i="49"/>
  <c r="T24" i="49"/>
  <c r="U24" i="49"/>
  <c r="V24" i="49"/>
  <c r="W24" i="49"/>
  <c r="X24" i="49"/>
  <c r="Y24" i="49"/>
  <c r="Z24" i="49"/>
  <c r="AA24" i="49"/>
  <c r="AB24" i="49"/>
  <c r="AC24" i="49"/>
  <c r="AD24" i="49"/>
  <c r="AE24" i="49"/>
  <c r="AF24" i="49"/>
  <c r="AG24" i="49"/>
  <c r="AH24" i="49"/>
  <c r="AI24" i="49"/>
  <c r="AJ24" i="49"/>
  <c r="AK24" i="49"/>
  <c r="AL24" i="49"/>
  <c r="V23" i="51" s="1"/>
  <c r="D25" i="49"/>
  <c r="E25" i="49"/>
  <c r="F25" i="49"/>
  <c r="G25" i="49"/>
  <c r="H25" i="49"/>
  <c r="I25" i="49"/>
  <c r="J25" i="49"/>
  <c r="K25" i="49"/>
  <c r="L25" i="49"/>
  <c r="M25" i="49"/>
  <c r="N25" i="49"/>
  <c r="O25" i="49"/>
  <c r="P25" i="49"/>
  <c r="Q25" i="49"/>
  <c r="R25" i="49"/>
  <c r="S25" i="49"/>
  <c r="T25" i="49"/>
  <c r="U25" i="49"/>
  <c r="V25" i="49"/>
  <c r="W25" i="49"/>
  <c r="X25" i="49"/>
  <c r="Y25" i="49"/>
  <c r="Z25" i="49"/>
  <c r="O24" i="51" s="1"/>
  <c r="AA25" i="49"/>
  <c r="AB25" i="49"/>
  <c r="AC25" i="49"/>
  <c r="AD25" i="49"/>
  <c r="AE25" i="49"/>
  <c r="AF25" i="49"/>
  <c r="AG25" i="49"/>
  <c r="AH25" i="49"/>
  <c r="AI25" i="49"/>
  <c r="AJ25" i="49"/>
  <c r="AK25" i="49"/>
  <c r="AL25" i="49"/>
  <c r="V24" i="51" s="1"/>
  <c r="D26" i="49"/>
  <c r="E26" i="49"/>
  <c r="F26" i="49"/>
  <c r="G26" i="49"/>
  <c r="H26" i="49"/>
  <c r="I26" i="49"/>
  <c r="J26" i="49"/>
  <c r="K26" i="49"/>
  <c r="L26" i="49"/>
  <c r="M26" i="49"/>
  <c r="N26" i="49"/>
  <c r="O26" i="49"/>
  <c r="P26" i="49"/>
  <c r="Q26" i="49"/>
  <c r="R26" i="49"/>
  <c r="S26" i="49"/>
  <c r="T26" i="49"/>
  <c r="U26" i="49"/>
  <c r="V26" i="49"/>
  <c r="W26" i="49"/>
  <c r="X26" i="49"/>
  <c r="Y26" i="49"/>
  <c r="Z26" i="49"/>
  <c r="AA26" i="49"/>
  <c r="AB26" i="49"/>
  <c r="AC26" i="49"/>
  <c r="AD26" i="49"/>
  <c r="AE26" i="49"/>
  <c r="AF26" i="49"/>
  <c r="AG26" i="49"/>
  <c r="AH26" i="49"/>
  <c r="AI26" i="49"/>
  <c r="AJ26" i="49"/>
  <c r="AK26" i="49"/>
  <c r="AL26" i="49"/>
  <c r="V25" i="51" s="1"/>
  <c r="D27" i="49"/>
  <c r="D26" i="51" s="1"/>
  <c r="E27" i="49"/>
  <c r="F27" i="49"/>
  <c r="G27" i="49"/>
  <c r="H27" i="49"/>
  <c r="F26" i="51" s="1"/>
  <c r="I27" i="49"/>
  <c r="J27" i="49"/>
  <c r="G26" i="51" s="1"/>
  <c r="K27" i="49"/>
  <c r="L27" i="49"/>
  <c r="M27" i="49"/>
  <c r="N27" i="49"/>
  <c r="O27" i="49"/>
  <c r="P27" i="49"/>
  <c r="J26" i="51" s="1"/>
  <c r="Q27" i="49"/>
  <c r="R27" i="49"/>
  <c r="K26" i="51" s="1"/>
  <c r="S27" i="49"/>
  <c r="T27" i="49"/>
  <c r="L26" i="51" s="1"/>
  <c r="U27" i="49"/>
  <c r="V27" i="49"/>
  <c r="W27" i="49"/>
  <c r="X27" i="49"/>
  <c r="N26" i="51" s="1"/>
  <c r="Y27" i="49"/>
  <c r="Z27" i="49"/>
  <c r="O26" i="51" s="1"/>
  <c r="AA27" i="49"/>
  <c r="AB27" i="49"/>
  <c r="P26" i="51" s="1"/>
  <c r="AC27" i="49"/>
  <c r="AD27" i="49"/>
  <c r="AE27" i="49"/>
  <c r="AF27" i="49"/>
  <c r="R26" i="51" s="1"/>
  <c r="AG27" i="49"/>
  <c r="AH27" i="49"/>
  <c r="S26" i="51" s="1"/>
  <c r="AI27" i="49"/>
  <c r="T26" i="51" s="1"/>
  <c r="AJ27" i="49"/>
  <c r="AK27" i="49"/>
  <c r="AL27" i="49"/>
  <c r="D28" i="49"/>
  <c r="E28" i="49"/>
  <c r="F28" i="49"/>
  <c r="G28" i="49"/>
  <c r="H28" i="49"/>
  <c r="I28" i="49"/>
  <c r="J28" i="49"/>
  <c r="K28" i="49"/>
  <c r="L28" i="49"/>
  <c r="M28" i="49"/>
  <c r="N28" i="49"/>
  <c r="O28" i="49"/>
  <c r="P28" i="49"/>
  <c r="Q28" i="49"/>
  <c r="R28" i="49"/>
  <c r="S28" i="49"/>
  <c r="T28" i="49"/>
  <c r="U28" i="49"/>
  <c r="V28" i="49"/>
  <c r="W28" i="49"/>
  <c r="X28" i="49"/>
  <c r="Y28" i="49"/>
  <c r="Z28" i="49"/>
  <c r="O27" i="51" s="1"/>
  <c r="AA28" i="49"/>
  <c r="AB28" i="49"/>
  <c r="AC28" i="49"/>
  <c r="AD28" i="49"/>
  <c r="AE28" i="49"/>
  <c r="AF28" i="49"/>
  <c r="AG28" i="49"/>
  <c r="AH28" i="49"/>
  <c r="AI28" i="49"/>
  <c r="AJ28" i="49"/>
  <c r="AK28" i="49"/>
  <c r="AL28" i="49"/>
  <c r="V27" i="51" s="1"/>
  <c r="D29" i="49"/>
  <c r="E29" i="49"/>
  <c r="F29" i="49"/>
  <c r="G29" i="49"/>
  <c r="H29" i="49"/>
  <c r="I29" i="49"/>
  <c r="J29" i="49"/>
  <c r="K29" i="49"/>
  <c r="L29" i="49"/>
  <c r="M29" i="49"/>
  <c r="N29" i="49"/>
  <c r="O29" i="49"/>
  <c r="P29" i="49"/>
  <c r="Q29" i="49"/>
  <c r="R29" i="49"/>
  <c r="S29" i="49"/>
  <c r="T29" i="49"/>
  <c r="U29" i="49"/>
  <c r="V29" i="49"/>
  <c r="W29" i="49"/>
  <c r="X29" i="49"/>
  <c r="Y29" i="49"/>
  <c r="Z29" i="49"/>
  <c r="O28" i="51" s="1"/>
  <c r="AA29" i="49"/>
  <c r="AB29" i="49"/>
  <c r="AC29" i="49"/>
  <c r="AD29" i="49"/>
  <c r="AE29" i="49"/>
  <c r="AF29" i="49"/>
  <c r="AG29" i="49"/>
  <c r="AH29" i="49"/>
  <c r="AI29" i="49"/>
  <c r="AJ29" i="49"/>
  <c r="AK29" i="49"/>
  <c r="AL29" i="49"/>
  <c r="V28" i="51" s="1"/>
  <c r="D30" i="49"/>
  <c r="E30" i="49"/>
  <c r="F30" i="49"/>
  <c r="G30" i="49"/>
  <c r="H30" i="49"/>
  <c r="I30" i="49"/>
  <c r="J30" i="49"/>
  <c r="K30" i="49"/>
  <c r="L30" i="49"/>
  <c r="M30" i="49"/>
  <c r="N30" i="49"/>
  <c r="O30" i="49"/>
  <c r="P30" i="49"/>
  <c r="Q30" i="49"/>
  <c r="R30" i="49"/>
  <c r="S30" i="49"/>
  <c r="T30" i="49"/>
  <c r="U30" i="49"/>
  <c r="V30" i="49"/>
  <c r="W30" i="49"/>
  <c r="X30" i="49"/>
  <c r="Y30" i="49"/>
  <c r="Z30" i="49"/>
  <c r="O29" i="51" s="1"/>
  <c r="AA30" i="49"/>
  <c r="AB30" i="49"/>
  <c r="AC30" i="49"/>
  <c r="AD30" i="49"/>
  <c r="AE30" i="49"/>
  <c r="AF30" i="49"/>
  <c r="AG30" i="49"/>
  <c r="AH30" i="49"/>
  <c r="AI30" i="49"/>
  <c r="AJ30" i="49"/>
  <c r="AK30" i="49"/>
  <c r="AL30" i="49"/>
  <c r="V29" i="51" s="1"/>
  <c r="D31" i="49"/>
  <c r="E31" i="49"/>
  <c r="F31" i="49"/>
  <c r="G31" i="49"/>
  <c r="H31" i="49"/>
  <c r="I31" i="49"/>
  <c r="J31" i="49"/>
  <c r="K31" i="49"/>
  <c r="L31" i="49"/>
  <c r="M31" i="49"/>
  <c r="N31" i="49"/>
  <c r="O31" i="49"/>
  <c r="P31" i="49"/>
  <c r="Q31" i="49"/>
  <c r="R31" i="49"/>
  <c r="S31" i="49"/>
  <c r="T31" i="49"/>
  <c r="U31" i="49"/>
  <c r="V31" i="49"/>
  <c r="W31" i="49"/>
  <c r="X31" i="49"/>
  <c r="Y31" i="49"/>
  <c r="Z31" i="49"/>
  <c r="AA31" i="49"/>
  <c r="AB31" i="49"/>
  <c r="AC31" i="49"/>
  <c r="AD31" i="49"/>
  <c r="AE31" i="49"/>
  <c r="AF31" i="49"/>
  <c r="AG31" i="49"/>
  <c r="AH31" i="49"/>
  <c r="AI31" i="49"/>
  <c r="AJ31" i="49"/>
  <c r="AK31" i="49"/>
  <c r="AL31" i="49"/>
  <c r="V30" i="51" s="1"/>
  <c r="D32" i="49"/>
  <c r="E32" i="49"/>
  <c r="F32" i="49"/>
  <c r="G32" i="49"/>
  <c r="H32" i="49"/>
  <c r="I32" i="49"/>
  <c r="J32" i="49"/>
  <c r="K32" i="49"/>
  <c r="L32" i="49"/>
  <c r="M32" i="49"/>
  <c r="N32" i="49"/>
  <c r="O32" i="49"/>
  <c r="P32" i="49"/>
  <c r="Q32" i="49"/>
  <c r="R32" i="49"/>
  <c r="S32" i="49"/>
  <c r="T32" i="49"/>
  <c r="U32" i="49"/>
  <c r="V32" i="49"/>
  <c r="W32" i="49"/>
  <c r="X32" i="49"/>
  <c r="Y32" i="49"/>
  <c r="Z32" i="49"/>
  <c r="AA32" i="49"/>
  <c r="AB32" i="49"/>
  <c r="AC32" i="49"/>
  <c r="AD32" i="49"/>
  <c r="AE32" i="49"/>
  <c r="AF32" i="49"/>
  <c r="AG32" i="49"/>
  <c r="AH32" i="49"/>
  <c r="AI32" i="49"/>
  <c r="AJ32" i="49"/>
  <c r="AK32" i="49"/>
  <c r="AL32" i="49"/>
  <c r="V31" i="51" s="1"/>
  <c r="D33" i="49"/>
  <c r="E33" i="49"/>
  <c r="F33" i="49"/>
  <c r="G33" i="49"/>
  <c r="H33" i="49"/>
  <c r="I33" i="49"/>
  <c r="J33" i="49"/>
  <c r="K33" i="49"/>
  <c r="L33" i="49"/>
  <c r="M33" i="49"/>
  <c r="N33" i="49"/>
  <c r="O33" i="49"/>
  <c r="P33" i="49"/>
  <c r="Q33" i="49"/>
  <c r="R33" i="49"/>
  <c r="S33" i="49"/>
  <c r="T33" i="49"/>
  <c r="U33" i="49"/>
  <c r="V33" i="49"/>
  <c r="W33" i="49"/>
  <c r="X33" i="49"/>
  <c r="Y33" i="49"/>
  <c r="Z33" i="49"/>
  <c r="O32" i="51" s="1"/>
  <c r="AA33" i="49"/>
  <c r="AB33" i="49"/>
  <c r="AC33" i="49"/>
  <c r="AD33" i="49"/>
  <c r="AE33" i="49"/>
  <c r="AF33" i="49"/>
  <c r="AG33" i="49"/>
  <c r="AH33" i="49"/>
  <c r="AI33" i="49"/>
  <c r="AJ33" i="49"/>
  <c r="AK33" i="49"/>
  <c r="AL33" i="49"/>
  <c r="V32" i="51" s="1"/>
  <c r="D34" i="49"/>
  <c r="E34" i="49"/>
  <c r="F34" i="49"/>
  <c r="G34" i="49"/>
  <c r="H34" i="49"/>
  <c r="I34" i="49"/>
  <c r="J34" i="49"/>
  <c r="K34" i="49"/>
  <c r="L34" i="49"/>
  <c r="M34" i="49"/>
  <c r="N34" i="49"/>
  <c r="O34" i="49"/>
  <c r="P34" i="49"/>
  <c r="Q34" i="49"/>
  <c r="R34" i="49"/>
  <c r="S34" i="49"/>
  <c r="T34" i="49"/>
  <c r="U34" i="49"/>
  <c r="V34" i="49"/>
  <c r="W34" i="49"/>
  <c r="X34" i="49"/>
  <c r="Y34" i="49"/>
  <c r="Z34" i="49"/>
  <c r="AA34" i="49"/>
  <c r="AB34" i="49"/>
  <c r="AC34" i="49"/>
  <c r="AD34" i="49"/>
  <c r="AE34" i="49"/>
  <c r="AF34" i="49"/>
  <c r="AG34" i="49"/>
  <c r="AH34" i="49"/>
  <c r="AI34" i="49"/>
  <c r="AJ34" i="49"/>
  <c r="AK34" i="49"/>
  <c r="AL34" i="49"/>
  <c r="V33" i="51" s="1"/>
  <c r="D35" i="49"/>
  <c r="E35" i="49"/>
  <c r="F35" i="49"/>
  <c r="G35" i="49"/>
  <c r="H35" i="49"/>
  <c r="I35" i="49"/>
  <c r="J35" i="49"/>
  <c r="K35" i="49"/>
  <c r="L35" i="49"/>
  <c r="M35" i="49"/>
  <c r="N35" i="49"/>
  <c r="O35" i="49"/>
  <c r="P35" i="49"/>
  <c r="Q35" i="49"/>
  <c r="R35" i="49"/>
  <c r="S35" i="49"/>
  <c r="T35" i="49"/>
  <c r="U35" i="49"/>
  <c r="V35" i="49"/>
  <c r="W35" i="49"/>
  <c r="X35" i="49"/>
  <c r="Y35" i="49"/>
  <c r="Z35" i="49"/>
  <c r="O34" i="51" s="1"/>
  <c r="AA35" i="49"/>
  <c r="AB35" i="49"/>
  <c r="AC35" i="49"/>
  <c r="AD35" i="49"/>
  <c r="AE35" i="49"/>
  <c r="AF35" i="49"/>
  <c r="AG35" i="49"/>
  <c r="AH35" i="49"/>
  <c r="AI35" i="49"/>
  <c r="AJ35" i="49"/>
  <c r="AK35" i="49"/>
  <c r="AL35" i="49"/>
  <c r="D36" i="49"/>
  <c r="E36" i="49"/>
  <c r="F36" i="49"/>
  <c r="G36" i="49"/>
  <c r="H36" i="49"/>
  <c r="I36" i="49"/>
  <c r="J36" i="49"/>
  <c r="K36" i="49"/>
  <c r="L36" i="49"/>
  <c r="M36" i="49"/>
  <c r="N36" i="49"/>
  <c r="O36" i="49"/>
  <c r="P36" i="49"/>
  <c r="Q36" i="49"/>
  <c r="R36" i="49"/>
  <c r="S36" i="49"/>
  <c r="T36" i="49"/>
  <c r="U36" i="49"/>
  <c r="V36" i="49"/>
  <c r="W36" i="49"/>
  <c r="X36" i="49"/>
  <c r="Y36" i="49"/>
  <c r="Z36" i="49"/>
  <c r="O35" i="51" s="1"/>
  <c r="AA36" i="49"/>
  <c r="AB36" i="49"/>
  <c r="AC36" i="49"/>
  <c r="AD36" i="49"/>
  <c r="AE36" i="49"/>
  <c r="AF36" i="49"/>
  <c r="AG36" i="49"/>
  <c r="AH36" i="49"/>
  <c r="AI36" i="49"/>
  <c r="AJ36" i="49"/>
  <c r="AK36" i="49"/>
  <c r="AL36" i="49"/>
  <c r="V35" i="51" s="1"/>
  <c r="D37" i="49"/>
  <c r="E37" i="49"/>
  <c r="F37" i="49"/>
  <c r="G37" i="49"/>
  <c r="H37" i="49"/>
  <c r="I37" i="49"/>
  <c r="J37" i="49"/>
  <c r="K37" i="49"/>
  <c r="L37" i="49"/>
  <c r="M37" i="49"/>
  <c r="N37" i="49"/>
  <c r="O37" i="49"/>
  <c r="P37" i="49"/>
  <c r="Q37" i="49"/>
  <c r="R37" i="49"/>
  <c r="S37" i="49"/>
  <c r="T37" i="49"/>
  <c r="U37" i="49"/>
  <c r="V37" i="49"/>
  <c r="W37" i="49"/>
  <c r="X37" i="49"/>
  <c r="Y37" i="49"/>
  <c r="Z37" i="49"/>
  <c r="O36" i="51" s="1"/>
  <c r="AA37" i="49"/>
  <c r="AB37" i="49"/>
  <c r="AC37" i="49"/>
  <c r="AD37" i="49"/>
  <c r="AE37" i="49"/>
  <c r="AF37" i="49"/>
  <c r="AG37" i="49"/>
  <c r="AH37" i="49"/>
  <c r="AI37" i="49"/>
  <c r="AJ37" i="49"/>
  <c r="AK37" i="49"/>
  <c r="AL37" i="49"/>
  <c r="V36" i="51" s="1"/>
  <c r="B9" i="49"/>
  <c r="C9" i="49"/>
  <c r="B10" i="49"/>
  <c r="C10" i="49"/>
  <c r="B11" i="49"/>
  <c r="C11" i="49"/>
  <c r="B12" i="49"/>
  <c r="C12" i="49"/>
  <c r="B13" i="49"/>
  <c r="C13" i="49"/>
  <c r="B14" i="49"/>
  <c r="C14" i="49"/>
  <c r="B15" i="49"/>
  <c r="C15" i="49"/>
  <c r="B16" i="49"/>
  <c r="C16" i="49"/>
  <c r="B17" i="49"/>
  <c r="C17" i="49"/>
  <c r="B18" i="49"/>
  <c r="C18" i="49"/>
  <c r="B19" i="49"/>
  <c r="C19" i="49"/>
  <c r="B20" i="49"/>
  <c r="C20" i="49"/>
  <c r="B21" i="49"/>
  <c r="C21" i="49"/>
  <c r="B22" i="49"/>
  <c r="C22" i="49"/>
  <c r="B23" i="49"/>
  <c r="C23" i="49"/>
  <c r="B24" i="49"/>
  <c r="C24" i="49"/>
  <c r="B25" i="49"/>
  <c r="C25" i="49"/>
  <c r="B26" i="49"/>
  <c r="C26" i="49"/>
  <c r="B27" i="49"/>
  <c r="C27" i="49"/>
  <c r="B28" i="49"/>
  <c r="C28" i="49"/>
  <c r="B29" i="49"/>
  <c r="C29" i="49"/>
  <c r="B30" i="49"/>
  <c r="C30" i="49"/>
  <c r="B31" i="49"/>
  <c r="C31" i="49"/>
  <c r="B32" i="49"/>
  <c r="C32" i="49"/>
  <c r="B33" i="49"/>
  <c r="C33" i="49"/>
  <c r="B34" i="49"/>
  <c r="C34" i="49"/>
  <c r="B35" i="49"/>
  <c r="C35" i="49"/>
  <c r="B36" i="49"/>
  <c r="C36" i="49"/>
  <c r="B37" i="49"/>
  <c r="C37" i="49"/>
  <c r="E39" i="44"/>
  <c r="F39" i="44"/>
  <c r="G39" i="44"/>
  <c r="H39" i="44"/>
  <c r="I39" i="44"/>
  <c r="J39" i="44"/>
  <c r="K39" i="44"/>
  <c r="L39" i="44"/>
  <c r="M39" i="44"/>
  <c r="N39" i="44"/>
  <c r="O39" i="44"/>
  <c r="P39" i="44"/>
  <c r="Q39" i="44"/>
  <c r="R39" i="44"/>
  <c r="S39" i="44"/>
  <c r="T39" i="44"/>
  <c r="U39" i="44"/>
  <c r="V39" i="44"/>
  <c r="W39" i="44"/>
  <c r="X39" i="44"/>
  <c r="Y39" i="44"/>
  <c r="Z39" i="44"/>
  <c r="AA39" i="44"/>
  <c r="AB39" i="44"/>
  <c r="AC39" i="44"/>
  <c r="AD39" i="44"/>
  <c r="AE39" i="44"/>
  <c r="AF39" i="44"/>
  <c r="AG39" i="44"/>
  <c r="AH39" i="44"/>
  <c r="AI39" i="44"/>
  <c r="AJ39" i="44"/>
  <c r="AK39" i="44"/>
  <c r="AL39" i="44"/>
  <c r="AM39" i="44"/>
  <c r="AN39" i="44"/>
  <c r="AO39" i="44"/>
  <c r="F39" i="46"/>
  <c r="G39" i="46"/>
  <c r="H39" i="46"/>
  <c r="I39" i="46"/>
  <c r="J39" i="46"/>
  <c r="K39" i="46"/>
  <c r="L39" i="46"/>
  <c r="M39" i="46"/>
  <c r="N39" i="46"/>
  <c r="O39" i="46"/>
  <c r="P39" i="46"/>
  <c r="Q39" i="46"/>
  <c r="R39" i="46"/>
  <c r="S39" i="46"/>
  <c r="T39" i="46"/>
  <c r="U39" i="46"/>
  <c r="V39" i="46"/>
  <c r="W39" i="46"/>
  <c r="X39" i="46"/>
  <c r="Y39" i="46"/>
  <c r="Z39" i="46"/>
  <c r="AA39" i="46"/>
  <c r="AB39" i="46"/>
  <c r="AC39" i="46"/>
  <c r="AD39" i="46"/>
  <c r="AE39" i="46"/>
  <c r="AF39" i="46"/>
  <c r="AG39" i="46"/>
  <c r="AH39" i="46"/>
  <c r="AI39" i="46"/>
  <c r="AJ39" i="46"/>
  <c r="AK39" i="46"/>
  <c r="AL39" i="46"/>
  <c r="AM39" i="46"/>
  <c r="AN39" i="46"/>
  <c r="AO39" i="46"/>
  <c r="E39" i="46"/>
  <c r="F39" i="45"/>
  <c r="G39" i="42"/>
  <c r="E39" i="4"/>
  <c r="D39" i="4"/>
  <c r="E39" i="42"/>
  <c r="N39" i="42"/>
  <c r="AC39" i="42"/>
  <c r="AP37" i="42"/>
  <c r="F36" i="32" s="1"/>
  <c r="AO39" i="42"/>
  <c r="F39" i="42"/>
  <c r="H39" i="42"/>
  <c r="I39" i="42"/>
  <c r="J39" i="42"/>
  <c r="K39" i="42"/>
  <c r="L39" i="42"/>
  <c r="M39" i="42"/>
  <c r="O39" i="42"/>
  <c r="P39" i="42"/>
  <c r="Q39" i="42"/>
  <c r="R39" i="42"/>
  <c r="S39" i="42"/>
  <c r="T39" i="42"/>
  <c r="U39" i="42"/>
  <c r="V39" i="42"/>
  <c r="W39" i="42"/>
  <c r="X39" i="42"/>
  <c r="Y39" i="42"/>
  <c r="Z39" i="42"/>
  <c r="AA39" i="42"/>
  <c r="AB39" i="42"/>
  <c r="AD39" i="42"/>
  <c r="AE39" i="42"/>
  <c r="AF39" i="42"/>
  <c r="AG39" i="42"/>
  <c r="AH39" i="42"/>
  <c r="AI39" i="42"/>
  <c r="AJ39" i="42"/>
  <c r="AK39" i="42"/>
  <c r="AL39" i="42"/>
  <c r="AM39" i="42"/>
  <c r="AN39" i="42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F39" i="48"/>
  <c r="G39" i="48"/>
  <c r="H39" i="48"/>
  <c r="I39" i="48"/>
  <c r="J39" i="48"/>
  <c r="K39" i="48"/>
  <c r="L39" i="48"/>
  <c r="M39" i="48"/>
  <c r="N39" i="48"/>
  <c r="O39" i="48"/>
  <c r="P39" i="48"/>
  <c r="Q39" i="48"/>
  <c r="R39" i="48"/>
  <c r="S39" i="48"/>
  <c r="T39" i="48"/>
  <c r="U39" i="48"/>
  <c r="V39" i="48"/>
  <c r="W39" i="48"/>
  <c r="X39" i="48"/>
  <c r="Y39" i="48"/>
  <c r="Z39" i="48"/>
  <c r="AA39" i="48"/>
  <c r="AB39" i="48"/>
  <c r="AC39" i="48"/>
  <c r="AD39" i="48"/>
  <c r="AE39" i="48"/>
  <c r="AF39" i="48"/>
  <c r="AG39" i="48"/>
  <c r="AH39" i="48"/>
  <c r="AI39" i="48"/>
  <c r="AJ39" i="48"/>
  <c r="AK39" i="48"/>
  <c r="AL39" i="48"/>
  <c r="AM39" i="48"/>
  <c r="AN39" i="48"/>
  <c r="AO39" i="48"/>
  <c r="B9" i="48"/>
  <c r="C9" i="48"/>
  <c r="B10" i="48"/>
  <c r="C10" i="48"/>
  <c r="B11" i="48"/>
  <c r="C11" i="48"/>
  <c r="B12" i="48"/>
  <c r="C12" i="48"/>
  <c r="B13" i="48"/>
  <c r="C13" i="48"/>
  <c r="B14" i="48"/>
  <c r="C14" i="48"/>
  <c r="B15" i="48"/>
  <c r="C15" i="48"/>
  <c r="B16" i="48"/>
  <c r="C16" i="48"/>
  <c r="B17" i="48"/>
  <c r="C17" i="48"/>
  <c r="B18" i="48"/>
  <c r="C18" i="48"/>
  <c r="B19" i="48"/>
  <c r="C19" i="48"/>
  <c r="B20" i="48"/>
  <c r="C20" i="48"/>
  <c r="B21" i="48"/>
  <c r="C21" i="48"/>
  <c r="B22" i="48"/>
  <c r="C22" i="48"/>
  <c r="B23" i="48"/>
  <c r="C23" i="48"/>
  <c r="B24" i="48"/>
  <c r="C24" i="48"/>
  <c r="B25" i="48"/>
  <c r="C25" i="48"/>
  <c r="B26" i="48"/>
  <c r="C26" i="48"/>
  <c r="B27" i="48"/>
  <c r="C27" i="48"/>
  <c r="B28" i="48"/>
  <c r="C28" i="48"/>
  <c r="B29" i="48"/>
  <c r="C29" i="48"/>
  <c r="B30" i="48"/>
  <c r="C30" i="48"/>
  <c r="B31" i="48"/>
  <c r="C31" i="48"/>
  <c r="B32" i="48"/>
  <c r="C32" i="48"/>
  <c r="B33" i="48"/>
  <c r="C33" i="48"/>
  <c r="B34" i="48"/>
  <c r="C34" i="48"/>
  <c r="B35" i="48"/>
  <c r="C35" i="48"/>
  <c r="B36" i="48"/>
  <c r="C36" i="48"/>
  <c r="B37" i="48"/>
  <c r="C37" i="48"/>
  <c r="AQ18" i="48"/>
  <c r="AP18" i="48"/>
  <c r="L17" i="32" s="1"/>
  <c r="AQ17" i="48"/>
  <c r="M16" i="32" s="1"/>
  <c r="AP17" i="48"/>
  <c r="AQ16" i="48"/>
  <c r="M15" i="32" s="1"/>
  <c r="AP16" i="48"/>
  <c r="AQ15" i="48"/>
  <c r="M14" i="32" s="1"/>
  <c r="AP15" i="48"/>
  <c r="AQ14" i="48"/>
  <c r="M13" i="32" s="1"/>
  <c r="AP14" i="48"/>
  <c r="AQ13" i="48"/>
  <c r="M12" i="32" s="1"/>
  <c r="AP13" i="48"/>
  <c r="AQ12" i="48"/>
  <c r="M11" i="32" s="1"/>
  <c r="AP12" i="48"/>
  <c r="AQ11" i="48"/>
  <c r="M10" i="32" s="1"/>
  <c r="AP11" i="48"/>
  <c r="AQ10" i="48"/>
  <c r="AP10" i="48"/>
  <c r="L9" i="32" s="1"/>
  <c r="AQ9" i="48"/>
  <c r="M8" i="32" s="1"/>
  <c r="AP9" i="48"/>
  <c r="B10" i="47"/>
  <c r="C10" i="47"/>
  <c r="B11" i="47"/>
  <c r="C11" i="47"/>
  <c r="B12" i="47"/>
  <c r="C12" i="47"/>
  <c r="B13" i="47"/>
  <c r="C13" i="47"/>
  <c r="B14" i="47"/>
  <c r="C14" i="47"/>
  <c r="B15" i="47"/>
  <c r="C15" i="47"/>
  <c r="B16" i="47"/>
  <c r="C16" i="47"/>
  <c r="B17" i="47"/>
  <c r="C17" i="47"/>
  <c r="B18" i="47"/>
  <c r="C18" i="47"/>
  <c r="B19" i="47"/>
  <c r="C19" i="47"/>
  <c r="B20" i="47"/>
  <c r="C20" i="47"/>
  <c r="B21" i="47"/>
  <c r="C21" i="47"/>
  <c r="B22" i="47"/>
  <c r="C22" i="47"/>
  <c r="B23" i="47"/>
  <c r="C23" i="47"/>
  <c r="B24" i="47"/>
  <c r="C24" i="47"/>
  <c r="B25" i="47"/>
  <c r="C25" i="47"/>
  <c r="B26" i="47"/>
  <c r="C26" i="47"/>
  <c r="B27" i="47"/>
  <c r="C27" i="47"/>
  <c r="B28" i="47"/>
  <c r="C28" i="47"/>
  <c r="B29" i="47"/>
  <c r="C29" i="47"/>
  <c r="B30" i="47"/>
  <c r="C30" i="47"/>
  <c r="B31" i="47"/>
  <c r="C31" i="47"/>
  <c r="B32" i="47"/>
  <c r="C32" i="47"/>
  <c r="B33" i="47"/>
  <c r="C33" i="47"/>
  <c r="B34" i="47"/>
  <c r="C34" i="47"/>
  <c r="B35" i="47"/>
  <c r="C35" i="47"/>
  <c r="B36" i="47"/>
  <c r="C36" i="47"/>
  <c r="B37" i="47"/>
  <c r="C37" i="47"/>
  <c r="AN20" i="47"/>
  <c r="M19" i="31" s="1"/>
  <c r="AM20" i="47"/>
  <c r="L19" i="31" s="1"/>
  <c r="AN19" i="47"/>
  <c r="M18" i="31" s="1"/>
  <c r="AM19" i="47"/>
  <c r="AN18" i="47"/>
  <c r="M17" i="31" s="1"/>
  <c r="AM18" i="47"/>
  <c r="AN17" i="47"/>
  <c r="M16" i="31" s="1"/>
  <c r="AM17" i="47"/>
  <c r="L16" i="31" s="1"/>
  <c r="AN16" i="47"/>
  <c r="M15" i="31" s="1"/>
  <c r="AM16" i="47"/>
  <c r="L15" i="31" s="1"/>
  <c r="AN15" i="47"/>
  <c r="M14" i="31" s="1"/>
  <c r="AM15" i="47"/>
  <c r="AN14" i="47"/>
  <c r="M13" i="31" s="1"/>
  <c r="AM14" i="47"/>
  <c r="L13" i="31" s="1"/>
  <c r="AN13" i="47"/>
  <c r="M12" i="31" s="1"/>
  <c r="AM13" i="47"/>
  <c r="L12" i="31" s="1"/>
  <c r="AN12" i="47"/>
  <c r="M11" i="31" s="1"/>
  <c r="AM12" i="47"/>
  <c r="L11" i="31" s="1"/>
  <c r="AN11" i="47"/>
  <c r="M10" i="31" s="1"/>
  <c r="AM11" i="47"/>
  <c r="L10" i="31" s="1"/>
  <c r="B10" i="46"/>
  <c r="C10" i="46"/>
  <c r="B11" i="46"/>
  <c r="C11" i="46"/>
  <c r="B12" i="46"/>
  <c r="C12" i="46"/>
  <c r="B13" i="46"/>
  <c r="C13" i="46"/>
  <c r="B14" i="46"/>
  <c r="C14" i="46"/>
  <c r="B15" i="46"/>
  <c r="C15" i="46"/>
  <c r="B16" i="46"/>
  <c r="C16" i="46"/>
  <c r="B17" i="46"/>
  <c r="C17" i="46"/>
  <c r="B18" i="46"/>
  <c r="C18" i="46"/>
  <c r="B19" i="46"/>
  <c r="C19" i="46"/>
  <c r="B20" i="46"/>
  <c r="C20" i="46"/>
  <c r="B21" i="46"/>
  <c r="C21" i="46"/>
  <c r="B22" i="46"/>
  <c r="C22" i="46"/>
  <c r="B23" i="46"/>
  <c r="C23" i="46"/>
  <c r="B24" i="46"/>
  <c r="C24" i="46"/>
  <c r="B25" i="46"/>
  <c r="C25" i="46"/>
  <c r="B26" i="46"/>
  <c r="C26" i="46"/>
  <c r="B27" i="46"/>
  <c r="C27" i="46"/>
  <c r="B28" i="46"/>
  <c r="C28" i="46"/>
  <c r="B29" i="46"/>
  <c r="C29" i="46"/>
  <c r="B30" i="46"/>
  <c r="C30" i="46"/>
  <c r="B31" i="46"/>
  <c r="C31" i="46"/>
  <c r="B32" i="46"/>
  <c r="C32" i="46"/>
  <c r="B33" i="46"/>
  <c r="C33" i="46"/>
  <c r="B34" i="46"/>
  <c r="C34" i="46"/>
  <c r="B35" i="46"/>
  <c r="C35" i="46"/>
  <c r="B36" i="46"/>
  <c r="C36" i="46"/>
  <c r="B37" i="46"/>
  <c r="C37" i="46"/>
  <c r="AQ23" i="46"/>
  <c r="K22" i="32" s="1"/>
  <c r="AP23" i="46"/>
  <c r="J22" i="32" s="1"/>
  <c r="AQ22" i="46"/>
  <c r="K21" i="32" s="1"/>
  <c r="AP22" i="46"/>
  <c r="AQ21" i="46"/>
  <c r="K20" i="32" s="1"/>
  <c r="AP21" i="46"/>
  <c r="AQ20" i="46"/>
  <c r="K19" i="32" s="1"/>
  <c r="AP20" i="46"/>
  <c r="J19" i="32" s="1"/>
  <c r="AQ19" i="46"/>
  <c r="K18" i="32" s="1"/>
  <c r="AP19" i="46"/>
  <c r="J18" i="32" s="1"/>
  <c r="AQ18" i="46"/>
  <c r="K17" i="32" s="1"/>
  <c r="AP18" i="46"/>
  <c r="AQ17" i="46"/>
  <c r="K16" i="32" s="1"/>
  <c r="AP17" i="46"/>
  <c r="AQ16" i="46"/>
  <c r="K15" i="32" s="1"/>
  <c r="AP16" i="46"/>
  <c r="J15" i="32" s="1"/>
  <c r="AQ15" i="46"/>
  <c r="K14" i="32" s="1"/>
  <c r="AP15" i="46"/>
  <c r="J14" i="32" s="1"/>
  <c r="AQ14" i="46"/>
  <c r="K13" i="32" s="1"/>
  <c r="AP14" i="46"/>
  <c r="B10" i="45"/>
  <c r="C10" i="45"/>
  <c r="B11" i="45"/>
  <c r="C11" i="45"/>
  <c r="B12" i="45"/>
  <c r="C12" i="45"/>
  <c r="B13" i="45"/>
  <c r="C13" i="45"/>
  <c r="B14" i="45"/>
  <c r="C14" i="45"/>
  <c r="B15" i="45"/>
  <c r="C15" i="45"/>
  <c r="B16" i="45"/>
  <c r="C16" i="45"/>
  <c r="B17" i="45"/>
  <c r="C17" i="45"/>
  <c r="B18" i="45"/>
  <c r="C18" i="45"/>
  <c r="B19" i="45"/>
  <c r="C19" i="45"/>
  <c r="B20" i="45"/>
  <c r="C20" i="45"/>
  <c r="B21" i="45"/>
  <c r="C21" i="45"/>
  <c r="B22" i="45"/>
  <c r="C22" i="45"/>
  <c r="B23" i="45"/>
  <c r="C23" i="45"/>
  <c r="B24" i="45"/>
  <c r="C24" i="45"/>
  <c r="B25" i="45"/>
  <c r="C25" i="45"/>
  <c r="B26" i="45"/>
  <c r="C26" i="45"/>
  <c r="B27" i="45"/>
  <c r="C27" i="45"/>
  <c r="B28" i="45"/>
  <c r="C28" i="45"/>
  <c r="B29" i="45"/>
  <c r="C29" i="45"/>
  <c r="B30" i="45"/>
  <c r="C30" i="45"/>
  <c r="B31" i="45"/>
  <c r="C31" i="45"/>
  <c r="B32" i="45"/>
  <c r="C32" i="45"/>
  <c r="B33" i="45"/>
  <c r="C33" i="45"/>
  <c r="B34" i="45"/>
  <c r="C34" i="45"/>
  <c r="B35" i="45"/>
  <c r="C35" i="45"/>
  <c r="B36" i="45"/>
  <c r="C36" i="45"/>
  <c r="B37" i="45"/>
  <c r="C37" i="45"/>
  <c r="AN21" i="45"/>
  <c r="K20" i="31" s="1"/>
  <c r="AM21" i="45"/>
  <c r="AN20" i="45"/>
  <c r="K19" i="31" s="1"/>
  <c r="AM20" i="45"/>
  <c r="AN19" i="45"/>
  <c r="K18" i="31" s="1"/>
  <c r="AM19" i="45"/>
  <c r="AN18" i="45"/>
  <c r="K17" i="31" s="1"/>
  <c r="AM18" i="45"/>
  <c r="AN17" i="45"/>
  <c r="K16" i="31" s="1"/>
  <c r="AM17" i="45"/>
  <c r="J16" i="31" s="1"/>
  <c r="AN16" i="45"/>
  <c r="K15" i="31" s="1"/>
  <c r="AM16" i="45"/>
  <c r="AN15" i="45"/>
  <c r="K14" i="31" s="1"/>
  <c r="AM15" i="45"/>
  <c r="AN14" i="45"/>
  <c r="K13" i="31" s="1"/>
  <c r="AM14" i="45"/>
  <c r="AN13" i="45"/>
  <c r="K12" i="31" s="1"/>
  <c r="AM13" i="45"/>
  <c r="AN12" i="45"/>
  <c r="K11" i="31" s="1"/>
  <c r="AM12" i="45"/>
  <c r="B9" i="44"/>
  <c r="C9" i="44"/>
  <c r="B10" i="44"/>
  <c r="C10" i="44"/>
  <c r="B11" i="44"/>
  <c r="C11" i="44"/>
  <c r="B12" i="44"/>
  <c r="C12" i="44"/>
  <c r="B13" i="44"/>
  <c r="C13" i="44"/>
  <c r="B14" i="44"/>
  <c r="C14" i="44"/>
  <c r="B15" i="44"/>
  <c r="C15" i="44"/>
  <c r="B16" i="44"/>
  <c r="C16" i="44"/>
  <c r="B17" i="44"/>
  <c r="C17" i="44"/>
  <c r="B18" i="44"/>
  <c r="C18" i="44"/>
  <c r="B19" i="44"/>
  <c r="C19" i="44"/>
  <c r="B20" i="44"/>
  <c r="C20" i="44"/>
  <c r="B21" i="44"/>
  <c r="C21" i="44"/>
  <c r="B22" i="44"/>
  <c r="C22" i="44"/>
  <c r="B23" i="44"/>
  <c r="C23" i="44"/>
  <c r="B24" i="44"/>
  <c r="C24" i="44"/>
  <c r="B25" i="44"/>
  <c r="C25" i="44"/>
  <c r="B26" i="44"/>
  <c r="C26" i="44"/>
  <c r="B27" i="44"/>
  <c r="C27" i="44"/>
  <c r="B28" i="44"/>
  <c r="C28" i="44"/>
  <c r="B29" i="44"/>
  <c r="C29" i="44"/>
  <c r="B30" i="44"/>
  <c r="C30" i="44"/>
  <c r="B31" i="44"/>
  <c r="C31" i="44"/>
  <c r="B32" i="44"/>
  <c r="C32" i="44"/>
  <c r="B33" i="44"/>
  <c r="C33" i="44"/>
  <c r="B34" i="44"/>
  <c r="C34" i="44"/>
  <c r="B35" i="44"/>
  <c r="C35" i="44"/>
  <c r="B36" i="44"/>
  <c r="C36" i="44"/>
  <c r="B37" i="44"/>
  <c r="C37" i="44"/>
  <c r="AQ18" i="44"/>
  <c r="I17" i="32" s="1"/>
  <c r="AP18" i="44"/>
  <c r="AQ17" i="44"/>
  <c r="AP17" i="44"/>
  <c r="H16" i="32" s="1"/>
  <c r="AQ16" i="44"/>
  <c r="I15" i="32" s="1"/>
  <c r="AP16" i="44"/>
  <c r="H15" i="32" s="1"/>
  <c r="AQ15" i="44"/>
  <c r="I14" i="32" s="1"/>
  <c r="AP15" i="44"/>
  <c r="AQ14" i="44"/>
  <c r="I13" i="32" s="1"/>
  <c r="AP14" i="44"/>
  <c r="AQ13" i="44"/>
  <c r="I12" i="32" s="1"/>
  <c r="AP13" i="44"/>
  <c r="H12" i="32" s="1"/>
  <c r="AQ12" i="44"/>
  <c r="I11" i="32" s="1"/>
  <c r="AP12" i="44"/>
  <c r="H11" i="32" s="1"/>
  <c r="AQ11" i="44"/>
  <c r="I10" i="32" s="1"/>
  <c r="AP11" i="44"/>
  <c r="AQ10" i="44"/>
  <c r="I9" i="32" s="1"/>
  <c r="AP10" i="44"/>
  <c r="AQ9" i="44"/>
  <c r="AP9" i="44"/>
  <c r="H8" i="32" s="1"/>
  <c r="B10" i="43"/>
  <c r="C10" i="43"/>
  <c r="B11" i="43"/>
  <c r="C11" i="43"/>
  <c r="B12" i="43"/>
  <c r="C12" i="43"/>
  <c r="B13" i="43"/>
  <c r="C13" i="43"/>
  <c r="B14" i="43"/>
  <c r="C14" i="43"/>
  <c r="B15" i="43"/>
  <c r="C15" i="43"/>
  <c r="B16" i="43"/>
  <c r="C16" i="43"/>
  <c r="B17" i="43"/>
  <c r="C17" i="43"/>
  <c r="B18" i="43"/>
  <c r="C18" i="43"/>
  <c r="B19" i="43"/>
  <c r="C19" i="43"/>
  <c r="B20" i="43"/>
  <c r="C20" i="43"/>
  <c r="B21" i="43"/>
  <c r="C21" i="43"/>
  <c r="B22" i="43"/>
  <c r="C22" i="43"/>
  <c r="B23" i="43"/>
  <c r="C23" i="43"/>
  <c r="B24" i="43"/>
  <c r="C24" i="43"/>
  <c r="B25" i="43"/>
  <c r="C25" i="43"/>
  <c r="B26" i="43"/>
  <c r="C26" i="43"/>
  <c r="B27" i="43"/>
  <c r="C27" i="43"/>
  <c r="B28" i="43"/>
  <c r="C28" i="43"/>
  <c r="B29" i="43"/>
  <c r="C29" i="43"/>
  <c r="B30" i="43"/>
  <c r="C30" i="43"/>
  <c r="B31" i="43"/>
  <c r="C31" i="43"/>
  <c r="B32" i="43"/>
  <c r="C32" i="43"/>
  <c r="B33" i="43"/>
  <c r="C33" i="43"/>
  <c r="B34" i="43"/>
  <c r="C34" i="43"/>
  <c r="B35" i="43"/>
  <c r="C35" i="43"/>
  <c r="B36" i="43"/>
  <c r="C36" i="43"/>
  <c r="B37" i="43"/>
  <c r="C37" i="43"/>
  <c r="AN20" i="43"/>
  <c r="I19" i="31" s="1"/>
  <c r="AM20" i="43"/>
  <c r="H19" i="31" s="1"/>
  <c r="AN19" i="43"/>
  <c r="I18" i="31" s="1"/>
  <c r="AM19" i="43"/>
  <c r="AN18" i="43"/>
  <c r="I17" i="31" s="1"/>
  <c r="AM18" i="43"/>
  <c r="AN17" i="43"/>
  <c r="I16" i="31" s="1"/>
  <c r="AM17" i="43"/>
  <c r="H16" i="31" s="1"/>
  <c r="AN16" i="43"/>
  <c r="I15" i="31" s="1"/>
  <c r="AM16" i="43"/>
  <c r="H15" i="31" s="1"/>
  <c r="AN15" i="43"/>
  <c r="I14" i="31" s="1"/>
  <c r="AM15" i="43"/>
  <c r="AN14" i="43"/>
  <c r="AM14" i="43"/>
  <c r="AN13" i="43"/>
  <c r="I12" i="31" s="1"/>
  <c r="AM13" i="43"/>
  <c r="H12" i="31" s="1"/>
  <c r="AN12" i="43"/>
  <c r="I11" i="31" s="1"/>
  <c r="AM12" i="43"/>
  <c r="H11" i="31" s="1"/>
  <c r="AN11" i="43"/>
  <c r="I10" i="31" s="1"/>
  <c r="AM11" i="43"/>
  <c r="B9" i="42"/>
  <c r="C9" i="42"/>
  <c r="B10" i="42"/>
  <c r="C10" i="42"/>
  <c r="B11" i="42"/>
  <c r="C11" i="42"/>
  <c r="B12" i="42"/>
  <c r="C12" i="42"/>
  <c r="B13" i="42"/>
  <c r="C13" i="42"/>
  <c r="B14" i="42"/>
  <c r="C14" i="42"/>
  <c r="B15" i="42"/>
  <c r="C15" i="42"/>
  <c r="B16" i="42"/>
  <c r="C16" i="42"/>
  <c r="B17" i="42"/>
  <c r="C17" i="42"/>
  <c r="B18" i="42"/>
  <c r="C18" i="42"/>
  <c r="B19" i="42"/>
  <c r="C19" i="42"/>
  <c r="B20" i="42"/>
  <c r="C20" i="42"/>
  <c r="B21" i="42"/>
  <c r="C21" i="42"/>
  <c r="B22" i="42"/>
  <c r="C22" i="42"/>
  <c r="B23" i="42"/>
  <c r="C23" i="42"/>
  <c r="B24" i="42"/>
  <c r="C24" i="42"/>
  <c r="B25" i="42"/>
  <c r="C25" i="42"/>
  <c r="B26" i="42"/>
  <c r="C26" i="42"/>
  <c r="B27" i="42"/>
  <c r="C27" i="42"/>
  <c r="B28" i="42"/>
  <c r="C28" i="42"/>
  <c r="B29" i="42"/>
  <c r="C29" i="42"/>
  <c r="B30" i="42"/>
  <c r="C30" i="42"/>
  <c r="B31" i="42"/>
  <c r="C31" i="42"/>
  <c r="B32" i="42"/>
  <c r="C32" i="42"/>
  <c r="B33" i="42"/>
  <c r="C33" i="42"/>
  <c r="B34" i="42"/>
  <c r="C34" i="42"/>
  <c r="B35" i="42"/>
  <c r="C35" i="42"/>
  <c r="B36" i="42"/>
  <c r="C36" i="42"/>
  <c r="B37" i="42"/>
  <c r="C37" i="42"/>
  <c r="AQ18" i="42"/>
  <c r="AP18" i="42"/>
  <c r="F17" i="32" s="1"/>
  <c r="AQ17" i="42"/>
  <c r="G16" i="32" s="1"/>
  <c r="AP17" i="42"/>
  <c r="AQ16" i="42"/>
  <c r="G15" i="32" s="1"/>
  <c r="AP16" i="42"/>
  <c r="AQ15" i="42"/>
  <c r="G14" i="32" s="1"/>
  <c r="AP15" i="42"/>
  <c r="AQ14" i="42"/>
  <c r="G13" i="32" s="1"/>
  <c r="AP14" i="42"/>
  <c r="AQ13" i="42"/>
  <c r="G12" i="32" s="1"/>
  <c r="AP13" i="42"/>
  <c r="AQ12" i="42"/>
  <c r="G11" i="32" s="1"/>
  <c r="AP12" i="42"/>
  <c r="AQ11" i="42"/>
  <c r="G10" i="32" s="1"/>
  <c r="AP11" i="42"/>
  <c r="AQ10" i="42"/>
  <c r="G9" i="32" s="1"/>
  <c r="AP10" i="42"/>
  <c r="AQ9" i="42"/>
  <c r="G8" i="32" s="1"/>
  <c r="AP9" i="42"/>
  <c r="B10" i="41"/>
  <c r="C10" i="41"/>
  <c r="B11" i="41"/>
  <c r="C11" i="41"/>
  <c r="B12" i="41"/>
  <c r="C12" i="41"/>
  <c r="B13" i="41"/>
  <c r="C13" i="41"/>
  <c r="B14" i="41"/>
  <c r="C14" i="41"/>
  <c r="B15" i="41"/>
  <c r="C15" i="41"/>
  <c r="B16" i="41"/>
  <c r="C16" i="41"/>
  <c r="B17" i="41"/>
  <c r="C17" i="41"/>
  <c r="B18" i="41"/>
  <c r="C18" i="41"/>
  <c r="B19" i="41"/>
  <c r="C19" i="41"/>
  <c r="B20" i="41"/>
  <c r="C20" i="41"/>
  <c r="B21" i="41"/>
  <c r="C21" i="41"/>
  <c r="B22" i="41"/>
  <c r="C22" i="41"/>
  <c r="B23" i="41"/>
  <c r="C23" i="41"/>
  <c r="B24" i="41"/>
  <c r="C24" i="41"/>
  <c r="B25" i="41"/>
  <c r="C25" i="41"/>
  <c r="B26" i="41"/>
  <c r="C26" i="41"/>
  <c r="B27" i="41"/>
  <c r="C27" i="41"/>
  <c r="B28" i="41"/>
  <c r="C28" i="41"/>
  <c r="B29" i="41"/>
  <c r="C29" i="41"/>
  <c r="B30" i="41"/>
  <c r="C30" i="41"/>
  <c r="B31" i="41"/>
  <c r="C31" i="41"/>
  <c r="B32" i="41"/>
  <c r="C32" i="41"/>
  <c r="B33" i="41"/>
  <c r="C33" i="41"/>
  <c r="B34" i="41"/>
  <c r="C34" i="41"/>
  <c r="B35" i="41"/>
  <c r="C35" i="41"/>
  <c r="B36" i="41"/>
  <c r="C36" i="41"/>
  <c r="B37" i="41"/>
  <c r="C37" i="41"/>
  <c r="AN21" i="41"/>
  <c r="G20" i="31" s="1"/>
  <c r="AM21" i="41"/>
  <c r="AN20" i="41"/>
  <c r="G19" i="31" s="1"/>
  <c r="AM20" i="41"/>
  <c r="F19" i="31" s="1"/>
  <c r="AN19" i="41"/>
  <c r="G18" i="31" s="1"/>
  <c r="AM19" i="41"/>
  <c r="F18" i="31" s="1"/>
  <c r="AN18" i="41"/>
  <c r="G17" i="31" s="1"/>
  <c r="AM18" i="41"/>
  <c r="F17" i="31" s="1"/>
  <c r="AN17" i="41"/>
  <c r="G16" i="31" s="1"/>
  <c r="AM17" i="41"/>
  <c r="F16" i="31" s="1"/>
  <c r="AN16" i="41"/>
  <c r="G15" i="31" s="1"/>
  <c r="AM16" i="41"/>
  <c r="F15" i="31" s="1"/>
  <c r="AN15" i="41"/>
  <c r="G14" i="31" s="1"/>
  <c r="AM15" i="41"/>
  <c r="F14" i="31" s="1"/>
  <c r="AN14" i="41"/>
  <c r="G13" i="31" s="1"/>
  <c r="AM14" i="41"/>
  <c r="F13" i="31" s="1"/>
  <c r="AN13" i="41"/>
  <c r="G12" i="31" s="1"/>
  <c r="AM13" i="41"/>
  <c r="AN12" i="41"/>
  <c r="G11" i="31" s="1"/>
  <c r="AM12" i="41"/>
  <c r="F11" i="31" s="1"/>
  <c r="B36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C36" i="4"/>
  <c r="B37" i="4"/>
  <c r="C37" i="4"/>
  <c r="AQ25" i="4"/>
  <c r="E24" i="32" s="1"/>
  <c r="AP25" i="4"/>
  <c r="AQ24" i="4"/>
  <c r="E23" i="32" s="1"/>
  <c r="AP24" i="4"/>
  <c r="D23" i="32" s="1"/>
  <c r="AQ23" i="4"/>
  <c r="E22" i="32" s="1"/>
  <c r="AP23" i="4"/>
  <c r="D22" i="32" s="1"/>
  <c r="AQ22" i="4"/>
  <c r="E21" i="32" s="1"/>
  <c r="AP22" i="4"/>
  <c r="AQ21" i="4"/>
  <c r="E20" i="32" s="1"/>
  <c r="AP21" i="4"/>
  <c r="D20" i="32" s="1"/>
  <c r="AQ20" i="4"/>
  <c r="E19" i="32" s="1"/>
  <c r="AP20" i="4"/>
  <c r="D19" i="32" s="1"/>
  <c r="AQ19" i="4"/>
  <c r="E18" i="32" s="1"/>
  <c r="AP19" i="4"/>
  <c r="AQ18" i="4"/>
  <c r="E17" i="32" s="1"/>
  <c r="AP18" i="4"/>
  <c r="AQ17" i="4"/>
  <c r="E16" i="32" s="1"/>
  <c r="AP17" i="4"/>
  <c r="D16" i="32" s="1"/>
  <c r="AQ16" i="4"/>
  <c r="E15" i="32" s="1"/>
  <c r="AP16" i="4"/>
  <c r="AN23" i="3"/>
  <c r="E22" i="31" s="1"/>
  <c r="AN37" i="3"/>
  <c r="E36" i="31" s="1"/>
  <c r="X32" i="35"/>
  <c r="E31" i="36" s="1"/>
  <c r="D39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D36" i="31"/>
  <c r="AN36" i="3"/>
  <c r="E35" i="31" s="1"/>
  <c r="AM36" i="3"/>
  <c r="AN35" i="3"/>
  <c r="E34" i="31" s="1"/>
  <c r="AM35" i="3"/>
  <c r="D34" i="31" s="1"/>
  <c r="AN34" i="3"/>
  <c r="E33" i="31" s="1"/>
  <c r="AM34" i="3"/>
  <c r="D33" i="31" s="1"/>
  <c r="AN33" i="3"/>
  <c r="E32" i="31" s="1"/>
  <c r="AM33" i="3"/>
  <c r="AN32" i="3"/>
  <c r="E31" i="31" s="1"/>
  <c r="AM32" i="3"/>
  <c r="D31" i="31" s="1"/>
  <c r="AN31" i="3"/>
  <c r="AM31" i="3"/>
  <c r="D30" i="31" s="1"/>
  <c r="AN30" i="3"/>
  <c r="E29" i="31" s="1"/>
  <c r="AM30" i="3"/>
  <c r="D29" i="31" s="1"/>
  <c r="AN29" i="3"/>
  <c r="AM29" i="3"/>
  <c r="D28" i="31" s="1"/>
  <c r="AN28" i="3"/>
  <c r="E27" i="31" s="1"/>
  <c r="AM28" i="3"/>
  <c r="D27" i="31" s="1"/>
  <c r="AN27" i="3"/>
  <c r="E26" i="31" s="1"/>
  <c r="AM27" i="3"/>
  <c r="X27" i="35"/>
  <c r="E26" i="36" s="1"/>
  <c r="X26" i="35"/>
  <c r="E25" i="36" s="1"/>
  <c r="X25" i="35"/>
  <c r="E24" i="36" s="1"/>
  <c r="X24" i="35"/>
  <c r="E23" i="36" s="1"/>
  <c r="X23" i="35"/>
  <c r="E22" i="36" s="1"/>
  <c r="X22" i="35"/>
  <c r="E21" i="36" s="1"/>
  <c r="X21" i="35"/>
  <c r="E20" i="36" s="1"/>
  <c r="X20" i="35"/>
  <c r="E19" i="36" s="1"/>
  <c r="X19" i="35"/>
  <c r="E18" i="36" s="1"/>
  <c r="X18" i="35"/>
  <c r="E17" i="36" s="1"/>
  <c r="X17" i="35"/>
  <c r="E16" i="36" s="1"/>
  <c r="B7" i="32"/>
  <c r="B8" i="28"/>
  <c r="D7" i="36"/>
  <c r="C7" i="36"/>
  <c r="B7" i="36"/>
  <c r="F4" i="36"/>
  <c r="E4" i="36"/>
  <c r="C3" i="36"/>
  <c r="B3" i="36"/>
  <c r="C3" i="30"/>
  <c r="C7" i="30"/>
  <c r="B7" i="30"/>
  <c r="C8" i="27"/>
  <c r="B8" i="27"/>
  <c r="R39" i="27"/>
  <c r="D8" i="27"/>
  <c r="W4" i="27"/>
  <c r="D3" i="27"/>
  <c r="C3" i="27"/>
  <c r="W4" i="28"/>
  <c r="F3" i="28"/>
  <c r="C3" i="28"/>
  <c r="C8" i="28"/>
  <c r="B37" i="34"/>
  <c r="C37" i="34"/>
  <c r="C7" i="34"/>
  <c r="B7" i="34"/>
  <c r="I4" i="34"/>
  <c r="C3" i="34"/>
  <c r="B3" i="34"/>
  <c r="M4" i="32"/>
  <c r="D3" i="32"/>
  <c r="N4" i="31"/>
  <c r="D3" i="31"/>
  <c r="C3" i="32"/>
  <c r="C7" i="32"/>
  <c r="AM8" i="54"/>
  <c r="P7" i="31" s="1"/>
  <c r="D39" i="53"/>
  <c r="AP8" i="53"/>
  <c r="AM8" i="52"/>
  <c r="N7" i="31" s="1"/>
  <c r="C3" i="31"/>
  <c r="C7" i="31"/>
  <c r="B7" i="31"/>
  <c r="E39" i="66"/>
  <c r="D39" i="66"/>
  <c r="AQ37" i="66"/>
  <c r="AA36" i="32" s="1"/>
  <c r="AP37" i="66"/>
  <c r="AQ36" i="66"/>
  <c r="AA35" i="32" s="1"/>
  <c r="AP36" i="66"/>
  <c r="AQ35" i="66"/>
  <c r="AA34" i="32" s="1"/>
  <c r="AP35" i="66"/>
  <c r="AQ34" i="66"/>
  <c r="AA33" i="32" s="1"/>
  <c r="AP34" i="66"/>
  <c r="AR34" i="66" s="1"/>
  <c r="AQ33" i="66"/>
  <c r="AA32" i="32" s="1"/>
  <c r="AP33" i="66"/>
  <c r="AQ32" i="66"/>
  <c r="AP32" i="66"/>
  <c r="AQ31" i="66"/>
  <c r="AP31" i="66"/>
  <c r="AQ30" i="66"/>
  <c r="AA29" i="32" s="1"/>
  <c r="AP30" i="66"/>
  <c r="AQ29" i="66"/>
  <c r="AA28" i="32" s="1"/>
  <c r="AP29" i="66"/>
  <c r="AQ28" i="66"/>
  <c r="AA27" i="32" s="1"/>
  <c r="AP28" i="66"/>
  <c r="AQ27" i="66"/>
  <c r="AA26" i="32" s="1"/>
  <c r="AP27" i="66"/>
  <c r="AQ26" i="66"/>
  <c r="AA25" i="32" s="1"/>
  <c r="AP26" i="66"/>
  <c r="AQ25" i="66"/>
  <c r="AA24" i="32" s="1"/>
  <c r="AP25" i="66"/>
  <c r="AQ24" i="66"/>
  <c r="AA23" i="32" s="1"/>
  <c r="AP24" i="66"/>
  <c r="AQ23" i="66"/>
  <c r="AA22" i="32" s="1"/>
  <c r="AP23" i="66"/>
  <c r="AQ12" i="66"/>
  <c r="AA11" i="32" s="1"/>
  <c r="AP12" i="66"/>
  <c r="AQ11" i="66"/>
  <c r="AA10" i="32" s="1"/>
  <c r="AP11" i="66"/>
  <c r="AQ10" i="66"/>
  <c r="AA9" i="32" s="1"/>
  <c r="AP10" i="66"/>
  <c r="AQ9" i="66"/>
  <c r="AA8" i="32" s="1"/>
  <c r="AP9" i="66"/>
  <c r="AQ8" i="66"/>
  <c r="AP8" i="66"/>
  <c r="C8" i="66"/>
  <c r="B8" i="66"/>
  <c r="W4" i="66"/>
  <c r="H3" i="66"/>
  <c r="E39" i="65"/>
  <c r="D39" i="65"/>
  <c r="AQ37" i="65"/>
  <c r="AP37" i="65"/>
  <c r="X36" i="32" s="1"/>
  <c r="AQ36" i="65"/>
  <c r="Y35" i="32" s="1"/>
  <c r="AP36" i="65"/>
  <c r="AQ35" i="65"/>
  <c r="Y34" i="32" s="1"/>
  <c r="AP35" i="65"/>
  <c r="X34" i="32" s="1"/>
  <c r="AQ34" i="65"/>
  <c r="Y33" i="32" s="1"/>
  <c r="AP34" i="65"/>
  <c r="X33" i="32" s="1"/>
  <c r="AQ33" i="65"/>
  <c r="Y32" i="32" s="1"/>
  <c r="AP33" i="65"/>
  <c r="AQ32" i="65"/>
  <c r="Y31" i="32" s="1"/>
  <c r="AP32" i="65"/>
  <c r="AQ31" i="65"/>
  <c r="AP31" i="65"/>
  <c r="X30" i="32" s="1"/>
  <c r="AQ30" i="65"/>
  <c r="Y29" i="32" s="1"/>
  <c r="AP30" i="65"/>
  <c r="X29" i="32" s="1"/>
  <c r="AQ29" i="65"/>
  <c r="Y28" i="32" s="1"/>
  <c r="AP29" i="65"/>
  <c r="X28" i="32" s="1"/>
  <c r="AR29" i="65"/>
  <c r="AQ28" i="65"/>
  <c r="Y27" i="32" s="1"/>
  <c r="AP28" i="65"/>
  <c r="AQ27" i="65"/>
  <c r="Y26" i="32" s="1"/>
  <c r="AP27" i="65"/>
  <c r="X26" i="32" s="1"/>
  <c r="AQ26" i="65"/>
  <c r="Y25" i="32" s="1"/>
  <c r="AP26" i="65"/>
  <c r="AQ25" i="65"/>
  <c r="Y24" i="32" s="1"/>
  <c r="AP25" i="65"/>
  <c r="AQ24" i="65"/>
  <c r="Y23" i="32" s="1"/>
  <c r="AP24" i="65"/>
  <c r="AQ23" i="65"/>
  <c r="Y22" i="32" s="1"/>
  <c r="AP23" i="65"/>
  <c r="AQ22" i="65"/>
  <c r="Y21" i="32" s="1"/>
  <c r="AP22" i="65"/>
  <c r="X21" i="32" s="1"/>
  <c r="AQ21" i="65"/>
  <c r="Y20" i="32" s="1"/>
  <c r="AP21" i="65"/>
  <c r="AQ20" i="65"/>
  <c r="AP20" i="65"/>
  <c r="X19" i="32" s="1"/>
  <c r="AQ9" i="65"/>
  <c r="Y8" i="32" s="1"/>
  <c r="AP9" i="65"/>
  <c r="AQ8" i="65"/>
  <c r="AP8" i="65"/>
  <c r="C8" i="65"/>
  <c r="B8" i="65"/>
  <c r="W4" i="65"/>
  <c r="H3" i="65"/>
  <c r="E39" i="64"/>
  <c r="D39" i="64"/>
  <c r="AQ37" i="64"/>
  <c r="W36" i="32" s="1"/>
  <c r="AP37" i="64"/>
  <c r="V36" i="32" s="1"/>
  <c r="AQ36" i="64"/>
  <c r="W35" i="32" s="1"/>
  <c r="AP36" i="64"/>
  <c r="V35" i="32" s="1"/>
  <c r="AQ35" i="64"/>
  <c r="W34" i="32" s="1"/>
  <c r="AP35" i="64"/>
  <c r="V34" i="32" s="1"/>
  <c r="AQ34" i="64"/>
  <c r="W33" i="32" s="1"/>
  <c r="AP34" i="64"/>
  <c r="AQ33" i="64"/>
  <c r="W32" i="32" s="1"/>
  <c r="AP33" i="64"/>
  <c r="AQ32" i="64"/>
  <c r="W31" i="32" s="1"/>
  <c r="AP32" i="64"/>
  <c r="V31" i="32" s="1"/>
  <c r="AQ31" i="64"/>
  <c r="W30" i="32" s="1"/>
  <c r="AP31" i="64"/>
  <c r="V30" i="32" s="1"/>
  <c r="AQ30" i="64"/>
  <c r="W29" i="32" s="1"/>
  <c r="AP30" i="64"/>
  <c r="V29" i="32" s="1"/>
  <c r="AQ29" i="64"/>
  <c r="W28" i="32" s="1"/>
  <c r="AP29" i="64"/>
  <c r="V28" i="32" s="1"/>
  <c r="AQ28" i="64"/>
  <c r="AP28" i="64"/>
  <c r="V27" i="32" s="1"/>
  <c r="AQ27" i="64"/>
  <c r="W26" i="32" s="1"/>
  <c r="AP27" i="64"/>
  <c r="AQ26" i="64"/>
  <c r="W25" i="32" s="1"/>
  <c r="AP26" i="64"/>
  <c r="V25" i="32" s="1"/>
  <c r="AQ25" i="64"/>
  <c r="W24" i="32" s="1"/>
  <c r="AP25" i="64"/>
  <c r="V24" i="32" s="1"/>
  <c r="AQ24" i="64"/>
  <c r="W23" i="32" s="1"/>
  <c r="AP24" i="64"/>
  <c r="V23" i="32" s="1"/>
  <c r="AQ13" i="64"/>
  <c r="W12" i="32" s="1"/>
  <c r="AP13" i="64"/>
  <c r="AQ12" i="64"/>
  <c r="W11" i="32" s="1"/>
  <c r="AP12" i="64"/>
  <c r="V11" i="32" s="1"/>
  <c r="AQ11" i="64"/>
  <c r="W10" i="32" s="1"/>
  <c r="AP11" i="64"/>
  <c r="V10" i="32" s="1"/>
  <c r="AQ10" i="64"/>
  <c r="W9" i="32" s="1"/>
  <c r="AP10" i="64"/>
  <c r="V9" i="32" s="1"/>
  <c r="AQ9" i="64"/>
  <c r="AP9" i="64"/>
  <c r="V8" i="32" s="1"/>
  <c r="AQ8" i="64"/>
  <c r="AP8" i="64"/>
  <c r="C8" i="64"/>
  <c r="B8" i="64"/>
  <c r="W4" i="64"/>
  <c r="H3" i="64"/>
  <c r="E39" i="63"/>
  <c r="AQ8" i="63"/>
  <c r="AP8" i="63"/>
  <c r="C8" i="63"/>
  <c r="B8" i="63"/>
  <c r="W4" i="63"/>
  <c r="H3" i="63"/>
  <c r="E39" i="62"/>
  <c r="D39" i="62"/>
  <c r="AQ8" i="62"/>
  <c r="AP8" i="62"/>
  <c r="C8" i="62"/>
  <c r="B8" i="62"/>
  <c r="W4" i="62"/>
  <c r="H3" i="62"/>
  <c r="AL39" i="60"/>
  <c r="AK39" i="60"/>
  <c r="AJ39" i="60"/>
  <c r="AI39" i="60"/>
  <c r="AH39" i="60"/>
  <c r="AG39" i="60"/>
  <c r="AF39" i="60"/>
  <c r="AE39" i="60"/>
  <c r="AD39" i="60"/>
  <c r="AC39" i="60"/>
  <c r="AB39" i="60"/>
  <c r="AA39" i="60"/>
  <c r="Z39" i="60"/>
  <c r="Y39" i="60"/>
  <c r="X39" i="60"/>
  <c r="W39" i="60"/>
  <c r="V39" i="60"/>
  <c r="U39" i="60"/>
  <c r="T39" i="60"/>
  <c r="S39" i="60"/>
  <c r="R39" i="60"/>
  <c r="Q39" i="60"/>
  <c r="P39" i="60"/>
  <c r="O39" i="60"/>
  <c r="N39" i="60"/>
  <c r="M39" i="60"/>
  <c r="L39" i="60"/>
  <c r="K39" i="60"/>
  <c r="J39" i="60"/>
  <c r="I39" i="60"/>
  <c r="H39" i="60"/>
  <c r="G39" i="60"/>
  <c r="F39" i="60"/>
  <c r="E39" i="60"/>
  <c r="D39" i="60"/>
  <c r="AN8" i="60"/>
  <c r="AM8" i="60"/>
  <c r="Z7" i="31" s="1"/>
  <c r="C8" i="60"/>
  <c r="B8" i="60"/>
  <c r="X4" i="60"/>
  <c r="F3" i="60"/>
  <c r="AL39" i="59"/>
  <c r="AK39" i="59"/>
  <c r="AJ39" i="59"/>
  <c r="AI39" i="59"/>
  <c r="AH39" i="59"/>
  <c r="AG39" i="59"/>
  <c r="AF39" i="59"/>
  <c r="AE39" i="59"/>
  <c r="AD39" i="59"/>
  <c r="AC39" i="59"/>
  <c r="AB39" i="59"/>
  <c r="AA39" i="59"/>
  <c r="Z39" i="59"/>
  <c r="Y39" i="59"/>
  <c r="X39" i="59"/>
  <c r="W39" i="59"/>
  <c r="V39" i="59"/>
  <c r="U39" i="59"/>
  <c r="T39" i="59"/>
  <c r="S39" i="59"/>
  <c r="R39" i="59"/>
  <c r="Q39" i="59"/>
  <c r="P39" i="59"/>
  <c r="O39" i="59"/>
  <c r="N39" i="59"/>
  <c r="M39" i="59"/>
  <c r="L39" i="59"/>
  <c r="K39" i="59"/>
  <c r="J39" i="59"/>
  <c r="I39" i="59"/>
  <c r="H39" i="59"/>
  <c r="G39" i="59"/>
  <c r="F39" i="59"/>
  <c r="E39" i="59"/>
  <c r="D39" i="59"/>
  <c r="AN37" i="59"/>
  <c r="Y36" i="31" s="1"/>
  <c r="AN36" i="59"/>
  <c r="Y35" i="31" s="1"/>
  <c r="AM36" i="59"/>
  <c r="X35" i="31" s="1"/>
  <c r="AN35" i="59"/>
  <c r="Y34" i="31" s="1"/>
  <c r="AM35" i="59"/>
  <c r="X34" i="31" s="1"/>
  <c r="AN34" i="59"/>
  <c r="Y33" i="31" s="1"/>
  <c r="AM34" i="59"/>
  <c r="X33" i="31" s="1"/>
  <c r="AN33" i="59"/>
  <c r="Y32" i="31" s="1"/>
  <c r="AM33" i="59"/>
  <c r="X32" i="31" s="1"/>
  <c r="AN32" i="59"/>
  <c r="Y31" i="31" s="1"/>
  <c r="AM32" i="59"/>
  <c r="X31" i="31" s="1"/>
  <c r="AN31" i="59"/>
  <c r="Y30" i="31" s="1"/>
  <c r="AM31" i="59"/>
  <c r="X30" i="31" s="1"/>
  <c r="AN30" i="59"/>
  <c r="Y29" i="31" s="1"/>
  <c r="AM30" i="59"/>
  <c r="X29" i="31" s="1"/>
  <c r="AN29" i="59"/>
  <c r="Y28" i="31" s="1"/>
  <c r="AM29" i="59"/>
  <c r="X28" i="31" s="1"/>
  <c r="AN28" i="59"/>
  <c r="Y27" i="31" s="1"/>
  <c r="AM28" i="59"/>
  <c r="AN27" i="59"/>
  <c r="Y26" i="31" s="1"/>
  <c r="AM27" i="59"/>
  <c r="AN26" i="59"/>
  <c r="Y25" i="31" s="1"/>
  <c r="AM26" i="59"/>
  <c r="AN25" i="59"/>
  <c r="Y24" i="31" s="1"/>
  <c r="AM25" i="59"/>
  <c r="AN24" i="59"/>
  <c r="Y23" i="31" s="1"/>
  <c r="AM24" i="59"/>
  <c r="X23" i="31" s="1"/>
  <c r="AN23" i="59"/>
  <c r="Y22" i="31" s="1"/>
  <c r="AM23" i="59"/>
  <c r="X22" i="31" s="1"/>
  <c r="AN22" i="59"/>
  <c r="Y21" i="31" s="1"/>
  <c r="AM22" i="59"/>
  <c r="X21" i="31" s="1"/>
  <c r="AN11" i="59"/>
  <c r="Y10" i="31" s="1"/>
  <c r="AM11" i="59"/>
  <c r="X10" i="31" s="1"/>
  <c r="AN10" i="59"/>
  <c r="Y9" i="31" s="1"/>
  <c r="AM10" i="59"/>
  <c r="X9" i="31" s="1"/>
  <c r="AN9" i="59"/>
  <c r="Y8" i="31" s="1"/>
  <c r="AM9" i="59"/>
  <c r="X8" i="31" s="1"/>
  <c r="AN8" i="59"/>
  <c r="Y7" i="31" s="1"/>
  <c r="AM8" i="59"/>
  <c r="C8" i="59"/>
  <c r="B8" i="59"/>
  <c r="X4" i="59"/>
  <c r="F3" i="59"/>
  <c r="AL39" i="58"/>
  <c r="AK39" i="58"/>
  <c r="AJ39" i="58"/>
  <c r="AI39" i="58"/>
  <c r="AH39" i="58"/>
  <c r="AG39" i="58"/>
  <c r="AF39" i="58"/>
  <c r="AE39" i="58"/>
  <c r="AD39" i="58"/>
  <c r="AC39" i="58"/>
  <c r="AB39" i="58"/>
  <c r="AA39" i="58"/>
  <c r="Z39" i="58"/>
  <c r="Y39" i="58"/>
  <c r="X39" i="58"/>
  <c r="W39" i="58"/>
  <c r="V39" i="58"/>
  <c r="U39" i="58"/>
  <c r="T39" i="58"/>
  <c r="S39" i="58"/>
  <c r="R39" i="58"/>
  <c r="Q39" i="58"/>
  <c r="P39" i="58"/>
  <c r="O39" i="58"/>
  <c r="N39" i="58"/>
  <c r="M39" i="58"/>
  <c r="L39" i="58"/>
  <c r="K39" i="58"/>
  <c r="J39" i="58"/>
  <c r="I39" i="58"/>
  <c r="H39" i="58"/>
  <c r="G39" i="58"/>
  <c r="F39" i="58"/>
  <c r="E39" i="58"/>
  <c r="D39" i="58"/>
  <c r="AN37" i="58"/>
  <c r="W36" i="31" s="1"/>
  <c r="AM37" i="58"/>
  <c r="V36" i="31" s="1"/>
  <c r="AN36" i="58"/>
  <c r="W35" i="31" s="1"/>
  <c r="AM36" i="58"/>
  <c r="V35" i="31" s="1"/>
  <c r="AN35" i="58"/>
  <c r="AM35" i="58"/>
  <c r="V34" i="31" s="1"/>
  <c r="AN34" i="58"/>
  <c r="W33" i="31" s="1"/>
  <c r="AM34" i="58"/>
  <c r="V33" i="31" s="1"/>
  <c r="AN33" i="58"/>
  <c r="W32" i="31" s="1"/>
  <c r="AM33" i="58"/>
  <c r="V32" i="31" s="1"/>
  <c r="AN32" i="58"/>
  <c r="W31" i="31" s="1"/>
  <c r="AM32" i="58"/>
  <c r="AN31" i="58"/>
  <c r="AM31" i="58"/>
  <c r="V30" i="31" s="1"/>
  <c r="AN30" i="58"/>
  <c r="W29" i="31" s="1"/>
  <c r="AM30" i="58"/>
  <c r="V29" i="31" s="1"/>
  <c r="AN29" i="58"/>
  <c r="W28" i="31" s="1"/>
  <c r="AM29" i="58"/>
  <c r="V28" i="31" s="1"/>
  <c r="AN28" i="58"/>
  <c r="AM28" i="58"/>
  <c r="V27" i="31" s="1"/>
  <c r="AN27" i="58"/>
  <c r="AM27" i="58"/>
  <c r="V26" i="31" s="1"/>
  <c r="AN26" i="58"/>
  <c r="AM26" i="58"/>
  <c r="V25" i="31" s="1"/>
  <c r="AN25" i="58"/>
  <c r="W24" i="31" s="1"/>
  <c r="AM25" i="58"/>
  <c r="V24" i="31" s="1"/>
  <c r="AN24" i="58"/>
  <c r="W23" i="31" s="1"/>
  <c r="AM24" i="58"/>
  <c r="AN23" i="58"/>
  <c r="W22" i="31" s="1"/>
  <c r="AM23" i="58"/>
  <c r="V22" i="31" s="1"/>
  <c r="AN22" i="58"/>
  <c r="AM22" i="58"/>
  <c r="V21" i="31" s="1"/>
  <c r="AN21" i="58"/>
  <c r="W20" i="31" s="1"/>
  <c r="AM21" i="58"/>
  <c r="V20" i="31" s="1"/>
  <c r="AN10" i="58"/>
  <c r="W9" i="31" s="1"/>
  <c r="AM10" i="58"/>
  <c r="V9" i="31" s="1"/>
  <c r="AN9" i="58"/>
  <c r="W8" i="31" s="1"/>
  <c r="AM9" i="58"/>
  <c r="AN8" i="58"/>
  <c r="W7" i="31" s="1"/>
  <c r="AM8" i="58"/>
  <c r="V7" i="31" s="1"/>
  <c r="C8" i="58"/>
  <c r="B8" i="58"/>
  <c r="X4" i="58"/>
  <c r="F3" i="58"/>
  <c r="AL39" i="57"/>
  <c r="AK39" i="57"/>
  <c r="AJ39" i="57"/>
  <c r="AI39" i="57"/>
  <c r="AH39" i="57"/>
  <c r="AG39" i="57"/>
  <c r="AF39" i="57"/>
  <c r="AE39" i="57"/>
  <c r="AD39" i="57"/>
  <c r="AC39" i="57"/>
  <c r="AB39" i="57"/>
  <c r="AA39" i="57"/>
  <c r="Z39" i="57"/>
  <c r="Y39" i="57"/>
  <c r="X39" i="57"/>
  <c r="W39" i="57"/>
  <c r="V39" i="57"/>
  <c r="U39" i="57"/>
  <c r="T39" i="57"/>
  <c r="S39" i="57"/>
  <c r="R39" i="57"/>
  <c r="Q39" i="57"/>
  <c r="P39" i="57"/>
  <c r="O39" i="57"/>
  <c r="N39" i="57"/>
  <c r="M39" i="57"/>
  <c r="L39" i="57"/>
  <c r="K39" i="57"/>
  <c r="J39" i="57"/>
  <c r="I39" i="57"/>
  <c r="H39" i="57"/>
  <c r="G39" i="57"/>
  <c r="F39" i="57"/>
  <c r="E39" i="57"/>
  <c r="D39" i="57"/>
  <c r="AN8" i="57"/>
  <c r="AM8" i="57"/>
  <c r="T7" i="31" s="1"/>
  <c r="C8" i="57"/>
  <c r="B8" i="57"/>
  <c r="X4" i="57"/>
  <c r="F3" i="57"/>
  <c r="AL39" i="56"/>
  <c r="AK39" i="56"/>
  <c r="AJ39" i="56"/>
  <c r="AI39" i="56"/>
  <c r="AH39" i="56"/>
  <c r="AG39" i="56"/>
  <c r="AF39" i="56"/>
  <c r="AE39" i="56"/>
  <c r="AD39" i="56"/>
  <c r="AC39" i="56"/>
  <c r="AB39" i="56"/>
  <c r="AA39" i="56"/>
  <c r="Z39" i="56"/>
  <c r="Y39" i="56"/>
  <c r="X39" i="56"/>
  <c r="W39" i="56"/>
  <c r="V39" i="56"/>
  <c r="U39" i="56"/>
  <c r="T39" i="56"/>
  <c r="S39" i="56"/>
  <c r="R39" i="56"/>
  <c r="Q39" i="56"/>
  <c r="P39" i="56"/>
  <c r="O39" i="56"/>
  <c r="N39" i="56"/>
  <c r="M39" i="56"/>
  <c r="L39" i="56"/>
  <c r="K39" i="56"/>
  <c r="J39" i="56"/>
  <c r="I39" i="56"/>
  <c r="H39" i="56"/>
  <c r="G39" i="56"/>
  <c r="F39" i="56"/>
  <c r="E39" i="56"/>
  <c r="D39" i="56"/>
  <c r="AN8" i="56"/>
  <c r="AM8" i="56"/>
  <c r="C8" i="56"/>
  <c r="B8" i="56"/>
  <c r="X4" i="56"/>
  <c r="F3" i="56"/>
  <c r="E39" i="55"/>
  <c r="D39" i="55"/>
  <c r="AQ8" i="55"/>
  <c r="AP8" i="55"/>
  <c r="C8" i="55"/>
  <c r="B8" i="55"/>
  <c r="W4" i="55"/>
  <c r="H3" i="55"/>
  <c r="AL39" i="54"/>
  <c r="AK39" i="54"/>
  <c r="AJ39" i="54"/>
  <c r="AI39" i="54"/>
  <c r="AH39" i="54"/>
  <c r="AG39" i="54"/>
  <c r="AF39" i="54"/>
  <c r="AE39" i="54"/>
  <c r="AD39" i="54"/>
  <c r="AC39" i="54"/>
  <c r="AB39" i="54"/>
  <c r="AA39" i="54"/>
  <c r="Z39" i="54"/>
  <c r="Y39" i="54"/>
  <c r="X39" i="54"/>
  <c r="W39" i="54"/>
  <c r="V39" i="54"/>
  <c r="U39" i="54"/>
  <c r="T39" i="54"/>
  <c r="S39" i="54"/>
  <c r="R39" i="54"/>
  <c r="Q39" i="54"/>
  <c r="P39" i="54"/>
  <c r="O39" i="54"/>
  <c r="N39" i="54"/>
  <c r="M39" i="54"/>
  <c r="L39" i="54"/>
  <c r="K39" i="54"/>
  <c r="J39" i="54"/>
  <c r="I39" i="54"/>
  <c r="H39" i="54"/>
  <c r="G39" i="54"/>
  <c r="F39" i="54"/>
  <c r="E39" i="54"/>
  <c r="D39" i="54"/>
  <c r="AN8" i="54"/>
  <c r="Q7" i="31" s="1"/>
  <c r="C8" i="54"/>
  <c r="B8" i="54"/>
  <c r="X4" i="54"/>
  <c r="F3" i="54"/>
  <c r="E39" i="53"/>
  <c r="AQ8" i="53"/>
  <c r="C8" i="53"/>
  <c r="B8" i="53"/>
  <c r="W4" i="53"/>
  <c r="H3" i="53"/>
  <c r="AL39" i="52"/>
  <c r="AK39" i="52"/>
  <c r="AJ39" i="52"/>
  <c r="AI39" i="52"/>
  <c r="AH39" i="52"/>
  <c r="AG39" i="52"/>
  <c r="AF39" i="52"/>
  <c r="AE39" i="52"/>
  <c r="AD39" i="52"/>
  <c r="AC39" i="52"/>
  <c r="AB39" i="52"/>
  <c r="AA39" i="52"/>
  <c r="Z39" i="52"/>
  <c r="Y39" i="52"/>
  <c r="X39" i="52"/>
  <c r="W39" i="52"/>
  <c r="V39" i="52"/>
  <c r="U39" i="52"/>
  <c r="T39" i="52"/>
  <c r="S39" i="52"/>
  <c r="R39" i="52"/>
  <c r="Q39" i="52"/>
  <c r="P39" i="52"/>
  <c r="O39" i="52"/>
  <c r="N39" i="52"/>
  <c r="M39" i="52"/>
  <c r="L39" i="52"/>
  <c r="K39" i="52"/>
  <c r="J39" i="52"/>
  <c r="I39" i="52"/>
  <c r="H39" i="52"/>
  <c r="G39" i="52"/>
  <c r="F39" i="52"/>
  <c r="E39" i="52"/>
  <c r="D39" i="52"/>
  <c r="AN8" i="52"/>
  <c r="O7" i="31" s="1"/>
  <c r="C8" i="52"/>
  <c r="B8" i="52"/>
  <c r="X4" i="52"/>
  <c r="F3" i="52"/>
  <c r="B6" i="40"/>
  <c r="I8" i="49"/>
  <c r="J8" i="49"/>
  <c r="K8" i="49"/>
  <c r="L8" i="49"/>
  <c r="M8" i="49"/>
  <c r="N8" i="49"/>
  <c r="O8" i="49"/>
  <c r="P8" i="49"/>
  <c r="Q8" i="49"/>
  <c r="R8" i="49"/>
  <c r="S8" i="49"/>
  <c r="T8" i="49"/>
  <c r="U8" i="49"/>
  <c r="V8" i="49"/>
  <c r="W8" i="49"/>
  <c r="Y8" i="49"/>
  <c r="Z8" i="49"/>
  <c r="AA8" i="49"/>
  <c r="AB8" i="49"/>
  <c r="AC8" i="49"/>
  <c r="AD8" i="49"/>
  <c r="AE8" i="49"/>
  <c r="AF8" i="49"/>
  <c r="AG8" i="49"/>
  <c r="AH8" i="49"/>
  <c r="AI8" i="49"/>
  <c r="AJ8" i="49"/>
  <c r="AK8" i="49"/>
  <c r="AL8" i="49"/>
  <c r="V7" i="51" s="1"/>
  <c r="E4" i="40"/>
  <c r="J4" i="40"/>
  <c r="O4" i="51"/>
  <c r="C6" i="40"/>
  <c r="D6" i="40"/>
  <c r="C7" i="51"/>
  <c r="B7" i="51"/>
  <c r="E3" i="51"/>
  <c r="B8" i="50"/>
  <c r="E8" i="50"/>
  <c r="F8" i="50"/>
  <c r="G8" i="50"/>
  <c r="H8" i="50"/>
  <c r="I8" i="50"/>
  <c r="J8" i="50"/>
  <c r="K8" i="50"/>
  <c r="L8" i="50"/>
  <c r="M8" i="50"/>
  <c r="N8" i="50"/>
  <c r="O8" i="50"/>
  <c r="P8" i="50"/>
  <c r="Q8" i="50"/>
  <c r="R8" i="50"/>
  <c r="S8" i="50"/>
  <c r="T8" i="50"/>
  <c r="U8" i="50"/>
  <c r="V8" i="50"/>
  <c r="W8" i="50"/>
  <c r="X8" i="50"/>
  <c r="Y8" i="50"/>
  <c r="Z8" i="50"/>
  <c r="AA8" i="50"/>
  <c r="AB8" i="50"/>
  <c r="AC8" i="50"/>
  <c r="AD8" i="50"/>
  <c r="AE8" i="50"/>
  <c r="AF8" i="50"/>
  <c r="AG8" i="50"/>
  <c r="AH8" i="50"/>
  <c r="AI8" i="50"/>
  <c r="AJ8" i="50"/>
  <c r="AK8" i="50"/>
  <c r="AL8" i="50"/>
  <c r="AM8" i="50"/>
  <c r="AN8" i="50"/>
  <c r="AO8" i="50"/>
  <c r="D8" i="50"/>
  <c r="C8" i="50"/>
  <c r="W4" i="50"/>
  <c r="H3" i="50"/>
  <c r="C8" i="49"/>
  <c r="B8" i="49"/>
  <c r="Y4" i="49"/>
  <c r="F3" i="49"/>
  <c r="E39" i="48"/>
  <c r="D39" i="48"/>
  <c r="AQ37" i="48"/>
  <c r="M36" i="32" s="1"/>
  <c r="AP37" i="48"/>
  <c r="AQ36" i="48"/>
  <c r="M35" i="32" s="1"/>
  <c r="AP36" i="48"/>
  <c r="L35" i="32" s="1"/>
  <c r="AQ35" i="48"/>
  <c r="M34" i="32" s="1"/>
  <c r="AP35" i="48"/>
  <c r="AQ34" i="48"/>
  <c r="M33" i="32" s="1"/>
  <c r="AP34" i="48"/>
  <c r="AQ33" i="48"/>
  <c r="M32" i="32" s="1"/>
  <c r="AP33" i="48"/>
  <c r="AQ32" i="48"/>
  <c r="M31" i="32" s="1"/>
  <c r="AP32" i="48"/>
  <c r="AQ31" i="48"/>
  <c r="M30" i="32" s="1"/>
  <c r="AP31" i="48"/>
  <c r="AQ30" i="48"/>
  <c r="M29" i="32" s="1"/>
  <c r="AP30" i="48"/>
  <c r="AQ29" i="48"/>
  <c r="AP29" i="48"/>
  <c r="L28" i="32" s="1"/>
  <c r="AQ28" i="48"/>
  <c r="M27" i="32" s="1"/>
  <c r="AP28" i="48"/>
  <c r="AQ27" i="48"/>
  <c r="M26" i="32" s="1"/>
  <c r="AP27" i="48"/>
  <c r="AQ26" i="48"/>
  <c r="M25" i="32" s="1"/>
  <c r="AP26" i="48"/>
  <c r="AQ25" i="48"/>
  <c r="M24" i="32" s="1"/>
  <c r="AP25" i="48"/>
  <c r="AQ24" i="48"/>
  <c r="M23" i="32" s="1"/>
  <c r="AP24" i="48"/>
  <c r="AQ23" i="48"/>
  <c r="M22" i="32" s="1"/>
  <c r="AP23" i="48"/>
  <c r="L22" i="32" s="1"/>
  <c r="AQ22" i="48"/>
  <c r="M21" i="32" s="1"/>
  <c r="AP22" i="48"/>
  <c r="L21" i="32" s="1"/>
  <c r="AQ21" i="48"/>
  <c r="M20" i="32" s="1"/>
  <c r="AP21" i="48"/>
  <c r="AQ20" i="48"/>
  <c r="M19" i="32" s="1"/>
  <c r="AP20" i="48"/>
  <c r="AQ19" i="48"/>
  <c r="M18" i="32" s="1"/>
  <c r="AP19" i="48"/>
  <c r="AQ8" i="48"/>
  <c r="AP8" i="48"/>
  <c r="C8" i="48"/>
  <c r="B8" i="48"/>
  <c r="W4" i="48"/>
  <c r="H3" i="48"/>
  <c r="AL39" i="47"/>
  <c r="AK39" i="47"/>
  <c r="AJ39" i="47"/>
  <c r="AI39" i="47"/>
  <c r="AH39" i="47"/>
  <c r="AG39" i="47"/>
  <c r="AF39" i="47"/>
  <c r="AE39" i="47"/>
  <c r="AD39" i="47"/>
  <c r="AC39" i="47"/>
  <c r="AB39" i="47"/>
  <c r="AA39" i="47"/>
  <c r="Z39" i="47"/>
  <c r="Y39" i="47"/>
  <c r="X39" i="47"/>
  <c r="W39" i="47"/>
  <c r="V39" i="47"/>
  <c r="U39" i="47"/>
  <c r="T39" i="47"/>
  <c r="S39" i="47"/>
  <c r="R39" i="47"/>
  <c r="Q39" i="47"/>
  <c r="P39" i="47"/>
  <c r="O39" i="47"/>
  <c r="N39" i="47"/>
  <c r="M39" i="47"/>
  <c r="L39" i="47"/>
  <c r="K39" i="47"/>
  <c r="J39" i="47"/>
  <c r="I39" i="47"/>
  <c r="H39" i="47"/>
  <c r="G39" i="47"/>
  <c r="F39" i="47"/>
  <c r="E39" i="47"/>
  <c r="D39" i="47"/>
  <c r="AN37" i="47"/>
  <c r="M36" i="31" s="1"/>
  <c r="AM37" i="47"/>
  <c r="L36" i="31" s="1"/>
  <c r="AN36" i="47"/>
  <c r="M35" i="31" s="1"/>
  <c r="AM36" i="47"/>
  <c r="AN35" i="47"/>
  <c r="M34" i="31" s="1"/>
  <c r="AM35" i="47"/>
  <c r="L34" i="31" s="1"/>
  <c r="AN34" i="47"/>
  <c r="M33" i="31" s="1"/>
  <c r="AM34" i="47"/>
  <c r="L33" i="31" s="1"/>
  <c r="AN33" i="47"/>
  <c r="M32" i="31" s="1"/>
  <c r="AM33" i="47"/>
  <c r="L32" i="31" s="1"/>
  <c r="AN32" i="47"/>
  <c r="M31" i="31" s="1"/>
  <c r="AM32" i="47"/>
  <c r="L31" i="31" s="1"/>
  <c r="AN31" i="47"/>
  <c r="M30" i="31" s="1"/>
  <c r="AM31" i="47"/>
  <c r="L30" i="31" s="1"/>
  <c r="AN30" i="47"/>
  <c r="M29" i="31" s="1"/>
  <c r="AM30" i="47"/>
  <c r="L29" i="31" s="1"/>
  <c r="AN29" i="47"/>
  <c r="M28" i="31" s="1"/>
  <c r="AM29" i="47"/>
  <c r="L28" i="31" s="1"/>
  <c r="AN28" i="47"/>
  <c r="M27" i="31" s="1"/>
  <c r="AM28" i="47"/>
  <c r="AN27" i="47"/>
  <c r="M26" i="31" s="1"/>
  <c r="AM27" i="47"/>
  <c r="L26" i="31" s="1"/>
  <c r="AN26" i="47"/>
  <c r="M25" i="31" s="1"/>
  <c r="AM26" i="47"/>
  <c r="L25" i="31" s="1"/>
  <c r="AN25" i="47"/>
  <c r="M24" i="31" s="1"/>
  <c r="AM25" i="47"/>
  <c r="L24" i="31" s="1"/>
  <c r="AN24" i="47"/>
  <c r="AM24" i="47"/>
  <c r="L23" i="31" s="1"/>
  <c r="AN23" i="47"/>
  <c r="M22" i="31" s="1"/>
  <c r="AM23" i="47"/>
  <c r="L22" i="31" s="1"/>
  <c r="AN22" i="47"/>
  <c r="M21" i="31" s="1"/>
  <c r="AM22" i="47"/>
  <c r="L21" i="31" s="1"/>
  <c r="AN21" i="47"/>
  <c r="M20" i="31" s="1"/>
  <c r="AM21" i="47"/>
  <c r="L20" i="31" s="1"/>
  <c r="AN10" i="47"/>
  <c r="M9" i="31" s="1"/>
  <c r="AM10" i="47"/>
  <c r="AN9" i="47"/>
  <c r="M8" i="31" s="1"/>
  <c r="AM9" i="47"/>
  <c r="C9" i="47"/>
  <c r="B9" i="47"/>
  <c r="AN8" i="47"/>
  <c r="AM8" i="47"/>
  <c r="L7" i="31" s="1"/>
  <c r="C8" i="47"/>
  <c r="B8" i="47"/>
  <c r="X4" i="47"/>
  <c r="F3" i="47"/>
  <c r="D39" i="46"/>
  <c r="AQ37" i="46"/>
  <c r="K36" i="32" s="1"/>
  <c r="AP37" i="46"/>
  <c r="J36" i="32" s="1"/>
  <c r="AQ36" i="46"/>
  <c r="K35" i="32" s="1"/>
  <c r="AP36" i="46"/>
  <c r="AQ35" i="46"/>
  <c r="K34" i="32" s="1"/>
  <c r="AP35" i="46"/>
  <c r="J34" i="32" s="1"/>
  <c r="AQ34" i="46"/>
  <c r="K33" i="32" s="1"/>
  <c r="AP34" i="46"/>
  <c r="J33" i="32" s="1"/>
  <c r="AQ33" i="46"/>
  <c r="K32" i="32" s="1"/>
  <c r="AP33" i="46"/>
  <c r="AQ32" i="46"/>
  <c r="K31" i="32" s="1"/>
  <c r="AP32" i="46"/>
  <c r="AQ31" i="46"/>
  <c r="K30" i="32" s="1"/>
  <c r="AP31" i="46"/>
  <c r="AQ30" i="46"/>
  <c r="K29" i="32" s="1"/>
  <c r="AP30" i="46"/>
  <c r="AQ29" i="46"/>
  <c r="K28" i="32" s="1"/>
  <c r="AP29" i="46"/>
  <c r="AQ28" i="46"/>
  <c r="AP28" i="46"/>
  <c r="J27" i="32" s="1"/>
  <c r="AQ27" i="46"/>
  <c r="AP27" i="46"/>
  <c r="J26" i="32" s="1"/>
  <c r="AQ26" i="46"/>
  <c r="K25" i="32" s="1"/>
  <c r="AP26" i="46"/>
  <c r="J25" i="32" s="1"/>
  <c r="AQ25" i="46"/>
  <c r="K24" i="32" s="1"/>
  <c r="AP25" i="46"/>
  <c r="J24" i="32" s="1"/>
  <c r="AQ24" i="46"/>
  <c r="K23" i="32" s="1"/>
  <c r="AP24" i="46"/>
  <c r="J23" i="32" s="1"/>
  <c r="AQ13" i="46"/>
  <c r="K12" i="32" s="1"/>
  <c r="AP13" i="46"/>
  <c r="J12" i="32" s="1"/>
  <c r="AQ12" i="46"/>
  <c r="K11" i="32" s="1"/>
  <c r="AP12" i="46"/>
  <c r="AQ11" i="46"/>
  <c r="K10" i="32" s="1"/>
  <c r="AP11" i="46"/>
  <c r="J10" i="32" s="1"/>
  <c r="AQ10" i="46"/>
  <c r="K9" i="32" s="1"/>
  <c r="AP10" i="46"/>
  <c r="AQ9" i="46"/>
  <c r="K8" i="32" s="1"/>
  <c r="AP9" i="46"/>
  <c r="C9" i="46"/>
  <c r="B9" i="46"/>
  <c r="AQ8" i="46"/>
  <c r="AP8" i="46"/>
  <c r="C8" i="46"/>
  <c r="B8" i="46"/>
  <c r="W4" i="46"/>
  <c r="H3" i="46"/>
  <c r="AL39" i="45"/>
  <c r="AK39" i="45"/>
  <c r="AJ39" i="45"/>
  <c r="AI39" i="45"/>
  <c r="AH39" i="45"/>
  <c r="AG39" i="45"/>
  <c r="AF39" i="45"/>
  <c r="AE39" i="45"/>
  <c r="AD39" i="45"/>
  <c r="AC39" i="45"/>
  <c r="AB39" i="45"/>
  <c r="AA39" i="45"/>
  <c r="Z39" i="45"/>
  <c r="Y39" i="45"/>
  <c r="X39" i="45"/>
  <c r="W39" i="45"/>
  <c r="V39" i="45"/>
  <c r="U39" i="45"/>
  <c r="T39" i="45"/>
  <c r="S39" i="45"/>
  <c r="R39" i="45"/>
  <c r="Q39" i="45"/>
  <c r="P39" i="45"/>
  <c r="O39" i="45"/>
  <c r="N39" i="45"/>
  <c r="M39" i="45"/>
  <c r="L39" i="45"/>
  <c r="K39" i="45"/>
  <c r="J39" i="45"/>
  <c r="I39" i="45"/>
  <c r="H39" i="45"/>
  <c r="G39" i="45"/>
  <c r="E39" i="45"/>
  <c r="D39" i="45"/>
  <c r="AN37" i="45"/>
  <c r="K36" i="31" s="1"/>
  <c r="AM37" i="45"/>
  <c r="J36" i="31" s="1"/>
  <c r="AN36" i="45"/>
  <c r="AM36" i="45"/>
  <c r="J35" i="31" s="1"/>
  <c r="AN35" i="45"/>
  <c r="K34" i="31" s="1"/>
  <c r="AM35" i="45"/>
  <c r="AN34" i="45"/>
  <c r="K33" i="31" s="1"/>
  <c r="AM34" i="45"/>
  <c r="AN33" i="45"/>
  <c r="K32" i="31" s="1"/>
  <c r="AM33" i="45"/>
  <c r="J32" i="31" s="1"/>
  <c r="AN32" i="45"/>
  <c r="K31" i="31" s="1"/>
  <c r="AM32" i="45"/>
  <c r="AN31" i="45"/>
  <c r="AM31" i="45"/>
  <c r="J30" i="31" s="1"/>
  <c r="AN30" i="45"/>
  <c r="K29" i="31" s="1"/>
  <c r="AM30" i="45"/>
  <c r="AN29" i="45"/>
  <c r="K28" i="31" s="1"/>
  <c r="AM29" i="45"/>
  <c r="J28" i="31" s="1"/>
  <c r="AN28" i="45"/>
  <c r="K27" i="31" s="1"/>
  <c r="AM28" i="45"/>
  <c r="J27" i="31" s="1"/>
  <c r="AN27" i="45"/>
  <c r="K26" i="31" s="1"/>
  <c r="AM27" i="45"/>
  <c r="AN26" i="45"/>
  <c r="K25" i="31" s="1"/>
  <c r="AM26" i="45"/>
  <c r="AO26" i="45" s="1"/>
  <c r="AN25" i="45"/>
  <c r="K24" i="31" s="1"/>
  <c r="AM25" i="45"/>
  <c r="J24" i="31" s="1"/>
  <c r="AN24" i="45"/>
  <c r="K23" i="31" s="1"/>
  <c r="AM24" i="45"/>
  <c r="AN23" i="45"/>
  <c r="K22" i="31" s="1"/>
  <c r="AM23" i="45"/>
  <c r="AN22" i="45"/>
  <c r="AM22" i="45"/>
  <c r="J21" i="31" s="1"/>
  <c r="AN11" i="45"/>
  <c r="AM11" i="45"/>
  <c r="J10" i="31" s="1"/>
  <c r="AN10" i="45"/>
  <c r="K9" i="31" s="1"/>
  <c r="AM10" i="45"/>
  <c r="AN9" i="45"/>
  <c r="K8" i="31" s="1"/>
  <c r="AM9" i="45"/>
  <c r="C9" i="45"/>
  <c r="B9" i="45"/>
  <c r="AN8" i="45"/>
  <c r="K7" i="31" s="1"/>
  <c r="AM8" i="45"/>
  <c r="J7" i="31" s="1"/>
  <c r="C8" i="45"/>
  <c r="B8" i="45"/>
  <c r="X4" i="45"/>
  <c r="F3" i="45"/>
  <c r="D39" i="44"/>
  <c r="AQ37" i="44"/>
  <c r="AP37" i="44"/>
  <c r="H36" i="32" s="1"/>
  <c r="AQ36" i="44"/>
  <c r="I35" i="32" s="1"/>
  <c r="AP36" i="44"/>
  <c r="H35" i="32" s="1"/>
  <c r="AQ35" i="44"/>
  <c r="AP35" i="44"/>
  <c r="H34" i="32" s="1"/>
  <c r="AQ34" i="44"/>
  <c r="I33" i="32" s="1"/>
  <c r="AP34" i="44"/>
  <c r="H33" i="32" s="1"/>
  <c r="AQ33" i="44"/>
  <c r="I32" i="32" s="1"/>
  <c r="AP33" i="44"/>
  <c r="H32" i="32" s="1"/>
  <c r="AQ32" i="44"/>
  <c r="I31" i="32" s="1"/>
  <c r="AP32" i="44"/>
  <c r="H31" i="32" s="1"/>
  <c r="AQ31" i="44"/>
  <c r="I30" i="32" s="1"/>
  <c r="AP31" i="44"/>
  <c r="AQ30" i="44"/>
  <c r="I29" i="32" s="1"/>
  <c r="AP30" i="44"/>
  <c r="H29" i="32" s="1"/>
  <c r="AQ29" i="44"/>
  <c r="I28" i="32" s="1"/>
  <c r="AP29" i="44"/>
  <c r="H28" i="32" s="1"/>
  <c r="AQ28" i="44"/>
  <c r="I27" i="32" s="1"/>
  <c r="AP28" i="44"/>
  <c r="H27" i="32" s="1"/>
  <c r="AQ27" i="44"/>
  <c r="I26" i="32" s="1"/>
  <c r="AP27" i="44"/>
  <c r="H26" i="32" s="1"/>
  <c r="AQ26" i="44"/>
  <c r="I25" i="32" s="1"/>
  <c r="AP26" i="44"/>
  <c r="H25" i="32" s="1"/>
  <c r="AQ25" i="44"/>
  <c r="I24" i="32" s="1"/>
  <c r="AP25" i="44"/>
  <c r="H24" i="32" s="1"/>
  <c r="AQ24" i="44"/>
  <c r="I23" i="32" s="1"/>
  <c r="AP24" i="44"/>
  <c r="H23" i="32" s="1"/>
  <c r="AQ23" i="44"/>
  <c r="I22" i="32" s="1"/>
  <c r="AP23" i="44"/>
  <c r="AQ22" i="44"/>
  <c r="I21" i="32" s="1"/>
  <c r="AP22" i="44"/>
  <c r="AQ21" i="44"/>
  <c r="I20" i="32" s="1"/>
  <c r="AP21" i="44"/>
  <c r="H20" i="32" s="1"/>
  <c r="AQ20" i="44"/>
  <c r="I19" i="32" s="1"/>
  <c r="AP20" i="44"/>
  <c r="AQ19" i="44"/>
  <c r="I18" i="32" s="1"/>
  <c r="AP19" i="44"/>
  <c r="H18" i="32" s="1"/>
  <c r="AQ8" i="44"/>
  <c r="AP8" i="44"/>
  <c r="C8" i="44"/>
  <c r="B8" i="44"/>
  <c r="W4" i="44"/>
  <c r="H3" i="44"/>
  <c r="AJ39" i="43"/>
  <c r="AI39" i="43"/>
  <c r="AH39" i="43"/>
  <c r="AG39" i="43"/>
  <c r="AF39" i="43"/>
  <c r="AE39" i="43"/>
  <c r="AD39" i="43"/>
  <c r="AC39" i="43"/>
  <c r="AB39" i="43"/>
  <c r="AA39" i="43"/>
  <c r="Z39" i="43"/>
  <c r="Y39" i="43"/>
  <c r="X39" i="43"/>
  <c r="W39" i="43"/>
  <c r="V39" i="43"/>
  <c r="U39" i="43"/>
  <c r="T39" i="43"/>
  <c r="S39" i="43"/>
  <c r="R39" i="43"/>
  <c r="Q39" i="43"/>
  <c r="P39" i="43"/>
  <c r="O39" i="43"/>
  <c r="N39" i="43"/>
  <c r="M39" i="43"/>
  <c r="L39" i="43"/>
  <c r="K39" i="43"/>
  <c r="J39" i="43"/>
  <c r="I39" i="43"/>
  <c r="H39" i="43"/>
  <c r="G39" i="43"/>
  <c r="F39" i="43"/>
  <c r="E39" i="43"/>
  <c r="D39" i="43"/>
  <c r="AN37" i="43"/>
  <c r="AM37" i="43"/>
  <c r="H36" i="31" s="1"/>
  <c r="AN36" i="43"/>
  <c r="I35" i="31" s="1"/>
  <c r="AM36" i="43"/>
  <c r="H35" i="31" s="1"/>
  <c r="AN35" i="43"/>
  <c r="I34" i="31" s="1"/>
  <c r="AM35" i="43"/>
  <c r="H34" i="31" s="1"/>
  <c r="AN34" i="43"/>
  <c r="AM34" i="43"/>
  <c r="H33" i="31" s="1"/>
  <c r="AN33" i="43"/>
  <c r="I32" i="31" s="1"/>
  <c r="AM33" i="43"/>
  <c r="H32" i="31" s="1"/>
  <c r="AN32" i="43"/>
  <c r="I31" i="31" s="1"/>
  <c r="AM32" i="43"/>
  <c r="H31" i="31" s="1"/>
  <c r="AO32" i="43"/>
  <c r="AN31" i="43"/>
  <c r="I30" i="31" s="1"/>
  <c r="AM31" i="43"/>
  <c r="H30" i="31" s="1"/>
  <c r="AN30" i="43"/>
  <c r="I29" i="31" s="1"/>
  <c r="AN29" i="43"/>
  <c r="I28" i="31" s="1"/>
  <c r="AM29" i="43"/>
  <c r="H28" i="31" s="1"/>
  <c r="AN28" i="43"/>
  <c r="I27" i="31" s="1"/>
  <c r="AM28" i="43"/>
  <c r="H27" i="31" s="1"/>
  <c r="AN27" i="43"/>
  <c r="I26" i="31" s="1"/>
  <c r="AM27" i="43"/>
  <c r="H26" i="31" s="1"/>
  <c r="AN26" i="43"/>
  <c r="AM26" i="43"/>
  <c r="H25" i="31" s="1"/>
  <c r="AN25" i="43"/>
  <c r="AM25" i="43"/>
  <c r="H24" i="31" s="1"/>
  <c r="AN24" i="43"/>
  <c r="I23" i="31" s="1"/>
  <c r="AM24" i="43"/>
  <c r="H23" i="31" s="1"/>
  <c r="AO24" i="43"/>
  <c r="AN23" i="43"/>
  <c r="I22" i="31" s="1"/>
  <c r="AM23" i="43"/>
  <c r="H22" i="31" s="1"/>
  <c r="AN22" i="43"/>
  <c r="I21" i="31" s="1"/>
  <c r="AM22" i="43"/>
  <c r="AN21" i="43"/>
  <c r="I20" i="31" s="1"/>
  <c r="AM21" i="43"/>
  <c r="H20" i="31" s="1"/>
  <c r="AN10" i="43"/>
  <c r="I9" i="31" s="1"/>
  <c r="AM10" i="43"/>
  <c r="AO10" i="43" s="1"/>
  <c r="AN9" i="43"/>
  <c r="I8" i="31" s="1"/>
  <c r="AM9" i="43"/>
  <c r="H8" i="31" s="1"/>
  <c r="C9" i="43"/>
  <c r="B9" i="43"/>
  <c r="I7" i="31"/>
  <c r="H7" i="31"/>
  <c r="C8" i="43"/>
  <c r="B8" i="43"/>
  <c r="X4" i="43"/>
  <c r="F3" i="43"/>
  <c r="D39" i="42"/>
  <c r="AQ37" i="42"/>
  <c r="G36" i="32" s="1"/>
  <c r="AQ36" i="42"/>
  <c r="G35" i="32" s="1"/>
  <c r="AP36" i="42"/>
  <c r="AQ35" i="42"/>
  <c r="G34" i="32" s="1"/>
  <c r="AP35" i="42"/>
  <c r="F34" i="32" s="1"/>
  <c r="AQ34" i="42"/>
  <c r="G33" i="32" s="1"/>
  <c r="AP34" i="42"/>
  <c r="F33" i="32" s="1"/>
  <c r="AQ33" i="42"/>
  <c r="G32" i="32" s="1"/>
  <c r="AP33" i="42"/>
  <c r="F32" i="32" s="1"/>
  <c r="AQ32" i="42"/>
  <c r="G31" i="32" s="1"/>
  <c r="AP32" i="42"/>
  <c r="F31" i="32" s="1"/>
  <c r="AQ31" i="42"/>
  <c r="AP31" i="42"/>
  <c r="F30" i="32" s="1"/>
  <c r="AQ30" i="42"/>
  <c r="G29" i="32" s="1"/>
  <c r="AP30" i="42"/>
  <c r="F29" i="32" s="1"/>
  <c r="AQ29" i="42"/>
  <c r="G28" i="32" s="1"/>
  <c r="AP29" i="42"/>
  <c r="F28" i="32" s="1"/>
  <c r="AQ28" i="42"/>
  <c r="G27" i="32" s="1"/>
  <c r="AP28" i="42"/>
  <c r="F27" i="32" s="1"/>
  <c r="AQ27" i="42"/>
  <c r="G26" i="32" s="1"/>
  <c r="AP27" i="42"/>
  <c r="AQ26" i="42"/>
  <c r="G25" i="32" s="1"/>
  <c r="AP26" i="42"/>
  <c r="F25" i="32" s="1"/>
  <c r="AQ25" i="42"/>
  <c r="G24" i="32" s="1"/>
  <c r="AP25" i="42"/>
  <c r="F24" i="32" s="1"/>
  <c r="AQ24" i="42"/>
  <c r="G23" i="32" s="1"/>
  <c r="AP24" i="42"/>
  <c r="F23" i="32" s="1"/>
  <c r="AQ23" i="42"/>
  <c r="AP23" i="42"/>
  <c r="F22" i="32" s="1"/>
  <c r="AQ22" i="42"/>
  <c r="G21" i="32" s="1"/>
  <c r="AP22" i="42"/>
  <c r="F21" i="32" s="1"/>
  <c r="AQ21" i="42"/>
  <c r="G20" i="32" s="1"/>
  <c r="AP21" i="42"/>
  <c r="F20" i="32" s="1"/>
  <c r="AQ20" i="42"/>
  <c r="G19" i="32" s="1"/>
  <c r="AP20" i="42"/>
  <c r="AQ19" i="42"/>
  <c r="G18" i="32" s="1"/>
  <c r="AP19" i="42"/>
  <c r="AQ8" i="42"/>
  <c r="AP8" i="42"/>
  <c r="C8" i="42"/>
  <c r="B8" i="42"/>
  <c r="W4" i="42"/>
  <c r="H3" i="42"/>
  <c r="AL39" i="41"/>
  <c r="AK39" i="41"/>
  <c r="AJ39" i="41"/>
  <c r="AI39" i="41"/>
  <c r="AH39" i="41"/>
  <c r="AG39" i="41"/>
  <c r="AF39" i="41"/>
  <c r="AE39" i="41"/>
  <c r="AD39" i="41"/>
  <c r="AC39" i="41"/>
  <c r="AB39" i="41"/>
  <c r="AA39" i="41"/>
  <c r="Z39" i="41"/>
  <c r="Y39" i="41"/>
  <c r="X39" i="41"/>
  <c r="W39" i="41"/>
  <c r="V39" i="41"/>
  <c r="U39" i="41"/>
  <c r="T39" i="41"/>
  <c r="S39" i="41"/>
  <c r="R39" i="41"/>
  <c r="Q39" i="41"/>
  <c r="P39" i="41"/>
  <c r="O39" i="41"/>
  <c r="N39" i="41"/>
  <c r="M39" i="41"/>
  <c r="L39" i="41"/>
  <c r="K39" i="41"/>
  <c r="J39" i="41"/>
  <c r="I39" i="41"/>
  <c r="H39" i="41"/>
  <c r="G39" i="41"/>
  <c r="F39" i="41"/>
  <c r="E39" i="41"/>
  <c r="D39" i="41"/>
  <c r="AN37" i="41"/>
  <c r="G36" i="31" s="1"/>
  <c r="AM37" i="41"/>
  <c r="F36" i="31" s="1"/>
  <c r="AN36" i="41"/>
  <c r="G35" i="31" s="1"/>
  <c r="AM36" i="41"/>
  <c r="F35" i="31" s="1"/>
  <c r="AN35" i="41"/>
  <c r="G34" i="31" s="1"/>
  <c r="AM35" i="41"/>
  <c r="F34" i="31" s="1"/>
  <c r="AN34" i="41"/>
  <c r="G33" i="31" s="1"/>
  <c r="AM34" i="41"/>
  <c r="F33" i="31" s="1"/>
  <c r="AN33" i="41"/>
  <c r="G32" i="31" s="1"/>
  <c r="AM33" i="41"/>
  <c r="F32" i="31" s="1"/>
  <c r="AN32" i="41"/>
  <c r="G31" i="31" s="1"/>
  <c r="AM32" i="41"/>
  <c r="F31" i="31" s="1"/>
  <c r="AN31" i="41"/>
  <c r="AM31" i="41"/>
  <c r="F30" i="31" s="1"/>
  <c r="AN30" i="41"/>
  <c r="G29" i="31" s="1"/>
  <c r="AM30" i="41"/>
  <c r="F29" i="31" s="1"/>
  <c r="AN29" i="41"/>
  <c r="G28" i="31" s="1"/>
  <c r="AM29" i="41"/>
  <c r="AN28" i="41"/>
  <c r="G27" i="31" s="1"/>
  <c r="AM28" i="41"/>
  <c r="AN27" i="41"/>
  <c r="G26" i="31" s="1"/>
  <c r="AM27" i="41"/>
  <c r="F26" i="31" s="1"/>
  <c r="AN26" i="41"/>
  <c r="G25" i="31" s="1"/>
  <c r="AM26" i="41"/>
  <c r="F25" i="31" s="1"/>
  <c r="AN25" i="41"/>
  <c r="G24" i="31" s="1"/>
  <c r="AM25" i="41"/>
  <c r="F24" i="31" s="1"/>
  <c r="AN24" i="41"/>
  <c r="G23" i="31" s="1"/>
  <c r="AM24" i="41"/>
  <c r="F23" i="31" s="1"/>
  <c r="AN23" i="41"/>
  <c r="AM23" i="41"/>
  <c r="F22" i="31" s="1"/>
  <c r="AN22" i="41"/>
  <c r="G21" i="31" s="1"/>
  <c r="AM22" i="41"/>
  <c r="F21" i="31" s="1"/>
  <c r="AN11" i="41"/>
  <c r="G10" i="31" s="1"/>
  <c r="AM11" i="41"/>
  <c r="F10" i="31" s="1"/>
  <c r="AN10" i="41"/>
  <c r="G9" i="31" s="1"/>
  <c r="AM10" i="41"/>
  <c r="AN9" i="41"/>
  <c r="G8" i="31" s="1"/>
  <c r="AM9" i="41"/>
  <c r="F8" i="31" s="1"/>
  <c r="C9" i="41"/>
  <c r="B9" i="41"/>
  <c r="AN8" i="41"/>
  <c r="G7" i="31" s="1"/>
  <c r="AM8" i="41"/>
  <c r="F7" i="31" s="1"/>
  <c r="C8" i="41"/>
  <c r="B8" i="41"/>
  <c r="X4" i="41"/>
  <c r="F3" i="41"/>
  <c r="D8" i="31"/>
  <c r="AN9" i="3"/>
  <c r="E8" i="31" s="1"/>
  <c r="AM10" i="3"/>
  <c r="D9" i="31" s="1"/>
  <c r="AN10" i="3"/>
  <c r="E9" i="31" s="1"/>
  <c r="AM11" i="3"/>
  <c r="D10" i="31" s="1"/>
  <c r="AN11" i="3"/>
  <c r="AM12" i="3"/>
  <c r="D11" i="31" s="1"/>
  <c r="AN12" i="3"/>
  <c r="AM13" i="3"/>
  <c r="D12" i="31" s="1"/>
  <c r="AN13" i="3"/>
  <c r="AM14" i="3"/>
  <c r="D13" i="31" s="1"/>
  <c r="AN14" i="3"/>
  <c r="E13" i="31" s="1"/>
  <c r="AM15" i="3"/>
  <c r="D14" i="31" s="1"/>
  <c r="AN15" i="3"/>
  <c r="E14" i="31" s="1"/>
  <c r="AM16" i="3"/>
  <c r="D15" i="31" s="1"/>
  <c r="AN16" i="3"/>
  <c r="AM17" i="3"/>
  <c r="D16" i="31" s="1"/>
  <c r="AN17" i="3"/>
  <c r="E16" i="31" s="1"/>
  <c r="AM18" i="3"/>
  <c r="D17" i="31" s="1"/>
  <c r="AN18" i="3"/>
  <c r="AM19" i="3"/>
  <c r="D18" i="31" s="1"/>
  <c r="AN19" i="3"/>
  <c r="E18" i="31" s="1"/>
  <c r="AM20" i="3"/>
  <c r="D19" i="31" s="1"/>
  <c r="AN20" i="3"/>
  <c r="E19" i="31" s="1"/>
  <c r="AM21" i="3"/>
  <c r="AN21" i="3"/>
  <c r="E20" i="31" s="1"/>
  <c r="AM22" i="3"/>
  <c r="D21" i="31" s="1"/>
  <c r="AN22" i="3"/>
  <c r="E21" i="31" s="1"/>
  <c r="AM23" i="3"/>
  <c r="D22" i="31" s="1"/>
  <c r="AM24" i="3"/>
  <c r="D23" i="31" s="1"/>
  <c r="AN24" i="3"/>
  <c r="E23" i="31" s="1"/>
  <c r="AM25" i="3"/>
  <c r="D24" i="31" s="1"/>
  <c r="AN25" i="3"/>
  <c r="AM26" i="3"/>
  <c r="AN26" i="3"/>
  <c r="E25" i="31" s="1"/>
  <c r="E7" i="31"/>
  <c r="B8" i="3"/>
  <c r="H3" i="4"/>
  <c r="B9" i="4"/>
  <c r="X4" i="3"/>
  <c r="AP9" i="4"/>
  <c r="D8" i="32" s="1"/>
  <c r="AQ9" i="4"/>
  <c r="E8" i="32" s="1"/>
  <c r="AP10" i="4"/>
  <c r="D9" i="32" s="1"/>
  <c r="AQ10" i="4"/>
  <c r="E9" i="32" s="1"/>
  <c r="E39" i="3"/>
  <c r="AP11" i="4"/>
  <c r="AQ11" i="4"/>
  <c r="E10" i="32" s="1"/>
  <c r="AP12" i="4"/>
  <c r="D11" i="32" s="1"/>
  <c r="AQ12" i="4"/>
  <c r="AP13" i="4"/>
  <c r="D12" i="32" s="1"/>
  <c r="AQ13" i="4"/>
  <c r="E12" i="32" s="1"/>
  <c r="AP14" i="4"/>
  <c r="D13" i="32" s="1"/>
  <c r="AQ14" i="4"/>
  <c r="AP15" i="4"/>
  <c r="D14" i="32" s="1"/>
  <c r="AQ15" i="4"/>
  <c r="E14" i="32" s="1"/>
  <c r="AP26" i="4"/>
  <c r="D25" i="32" s="1"/>
  <c r="AQ26" i="4"/>
  <c r="E25" i="32" s="1"/>
  <c r="AP27" i="4"/>
  <c r="D26" i="32" s="1"/>
  <c r="AQ27" i="4"/>
  <c r="E26" i="32" s="1"/>
  <c r="AP28" i="4"/>
  <c r="D27" i="32" s="1"/>
  <c r="AQ28" i="4"/>
  <c r="E27" i="32" s="1"/>
  <c r="AP29" i="4"/>
  <c r="D28" i="32" s="1"/>
  <c r="AQ29" i="4"/>
  <c r="AP30" i="4"/>
  <c r="D29" i="32" s="1"/>
  <c r="AQ30" i="4"/>
  <c r="AP31" i="4"/>
  <c r="AQ31" i="4"/>
  <c r="E30" i="32" s="1"/>
  <c r="AP32" i="4"/>
  <c r="D31" i="32" s="1"/>
  <c r="AQ32" i="4"/>
  <c r="E31" i="32" s="1"/>
  <c r="AP33" i="4"/>
  <c r="D32" i="32" s="1"/>
  <c r="AQ33" i="4"/>
  <c r="E32" i="32" s="1"/>
  <c r="AP34" i="4"/>
  <c r="D33" i="32" s="1"/>
  <c r="AQ34" i="4"/>
  <c r="AP35" i="4"/>
  <c r="D34" i="32" s="1"/>
  <c r="AQ35" i="4"/>
  <c r="AP36" i="4"/>
  <c r="AQ36" i="4"/>
  <c r="E35" i="32" s="1"/>
  <c r="AP37" i="4"/>
  <c r="D36" i="32" s="1"/>
  <c r="AQ37" i="4"/>
  <c r="E36" i="32" s="1"/>
  <c r="C9" i="4"/>
  <c r="C8" i="4"/>
  <c r="B8" i="4"/>
  <c r="W4" i="4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C8" i="3"/>
  <c r="F3" i="3"/>
  <c r="X8" i="35"/>
  <c r="E7" i="36" s="1"/>
  <c r="V39" i="35"/>
  <c r="X38" i="35"/>
  <c r="P39" i="35"/>
  <c r="Q39" i="35"/>
  <c r="R39" i="35"/>
  <c r="S39" i="35"/>
  <c r="T39" i="35"/>
  <c r="U39" i="35"/>
  <c r="W39" i="35"/>
  <c r="G39" i="35"/>
  <c r="I39" i="35"/>
  <c r="J39" i="35"/>
  <c r="K39" i="35"/>
  <c r="L39" i="35"/>
  <c r="M39" i="35"/>
  <c r="N39" i="35"/>
  <c r="O39" i="35"/>
  <c r="F36" i="40"/>
  <c r="E8" i="36"/>
  <c r="X10" i="35"/>
  <c r="E9" i="36" s="1"/>
  <c r="X11" i="35"/>
  <c r="E10" i="36" s="1"/>
  <c r="X12" i="35"/>
  <c r="E11" i="36" s="1"/>
  <c r="X13" i="35"/>
  <c r="E12" i="36" s="1"/>
  <c r="X14" i="35"/>
  <c r="E13" i="36" s="1"/>
  <c r="X15" i="35"/>
  <c r="E14" i="36" s="1"/>
  <c r="X16" i="35"/>
  <c r="E15" i="36" s="1"/>
  <c r="X28" i="35"/>
  <c r="E27" i="36" s="1"/>
  <c r="X29" i="35"/>
  <c r="E28" i="36" s="1"/>
  <c r="X30" i="35"/>
  <c r="E29" i="36" s="1"/>
  <c r="X31" i="35"/>
  <c r="E30" i="36" s="1"/>
  <c r="X33" i="35"/>
  <c r="E32" i="36" s="1"/>
  <c r="X34" i="35"/>
  <c r="E33" i="36" s="1"/>
  <c r="X35" i="35"/>
  <c r="E34" i="36" s="1"/>
  <c r="X36" i="35"/>
  <c r="E35" i="36" s="1"/>
  <c r="X37" i="35"/>
  <c r="E36" i="36" s="1"/>
  <c r="AR23" i="48"/>
  <c r="AO36" i="43"/>
  <c r="AR28" i="4"/>
  <c r="AO14" i="3"/>
  <c r="AO19" i="3"/>
  <c r="AR23" i="66"/>
  <c r="AR27" i="66"/>
  <c r="AR22" i="65"/>
  <c r="AR18" i="65"/>
  <c r="AO9" i="59"/>
  <c r="AO29" i="59"/>
  <c r="AO12" i="59"/>
  <c r="AR37" i="64"/>
  <c r="AR14" i="64"/>
  <c r="AR16" i="64"/>
  <c r="AR29" i="64"/>
  <c r="AR11" i="64"/>
  <c r="AR25" i="64"/>
  <c r="AR24" i="64"/>
  <c r="O7" i="51" l="1"/>
  <c r="AR11" i="27"/>
  <c r="O31" i="51"/>
  <c r="O23" i="51"/>
  <c r="O15" i="51"/>
  <c r="AO32" i="54"/>
  <c r="AO28" i="54"/>
  <c r="AO15" i="28"/>
  <c r="O33" i="51"/>
  <c r="O25" i="51"/>
  <c r="O17" i="51"/>
  <c r="O9" i="51"/>
  <c r="AO23" i="43"/>
  <c r="AO17" i="59"/>
  <c r="AO24" i="3"/>
  <c r="AR24" i="46"/>
  <c r="V34" i="51"/>
  <c r="O30" i="51"/>
  <c r="V26" i="51"/>
  <c r="M26" i="51"/>
  <c r="I26" i="51"/>
  <c r="E26" i="51"/>
  <c r="O22" i="51"/>
  <c r="V18" i="51"/>
  <c r="O14" i="51"/>
  <c r="V10" i="51"/>
  <c r="AQ39" i="53"/>
  <c r="AO10" i="3"/>
  <c r="AR9" i="4"/>
  <c r="AO11" i="3"/>
  <c r="AR9" i="66"/>
  <c r="AO21" i="56"/>
  <c r="AO22" i="59"/>
  <c r="U26" i="51"/>
  <c r="U10" i="51"/>
  <c r="AR20" i="63"/>
  <c r="AR15" i="66"/>
  <c r="AO22" i="3"/>
  <c r="AO16" i="45"/>
  <c r="AR23" i="27"/>
  <c r="AO15" i="45"/>
  <c r="AR21" i="63"/>
  <c r="AO26" i="57"/>
  <c r="AO34" i="60"/>
  <c r="AR21" i="64"/>
  <c r="AR21" i="55"/>
  <c r="AR15" i="62"/>
  <c r="AR12" i="44"/>
  <c r="AR27" i="44"/>
  <c r="AP39" i="66"/>
  <c r="AO25" i="56"/>
  <c r="AR17" i="55"/>
  <c r="AO32" i="47"/>
  <c r="AR36" i="48"/>
  <c r="AO23" i="57"/>
  <c r="AO10" i="60"/>
  <c r="AO26" i="41"/>
  <c r="AO10" i="45"/>
  <c r="AO34" i="54"/>
  <c r="AR20" i="55"/>
  <c r="AP39" i="64"/>
  <c r="AQ39" i="65"/>
  <c r="AO17" i="41"/>
  <c r="AO14" i="45"/>
  <c r="AO18" i="54"/>
  <c r="AO16" i="54"/>
  <c r="AR16" i="66"/>
  <c r="AR20" i="66"/>
  <c r="D7" i="34"/>
  <c r="AR9" i="27"/>
  <c r="AR33" i="63"/>
  <c r="AR28" i="63"/>
  <c r="AR37" i="63"/>
  <c r="AQ39" i="66"/>
  <c r="AR35" i="66"/>
  <c r="AO37" i="60"/>
  <c r="AO33" i="60"/>
  <c r="AO36" i="59"/>
  <c r="AO32" i="59"/>
  <c r="AO34" i="59"/>
  <c r="AO31" i="59"/>
  <c r="AQ39" i="64"/>
  <c r="AO29" i="58"/>
  <c r="AO30" i="54"/>
  <c r="AQ39" i="48"/>
  <c r="AO37" i="45"/>
  <c r="AO32" i="41"/>
  <c r="AO36" i="41"/>
  <c r="AO37" i="3"/>
  <c r="AO30" i="3"/>
  <c r="D37" i="40"/>
  <c r="W7" i="30"/>
  <c r="D38" i="36"/>
  <c r="AR25" i="27"/>
  <c r="AR39" i="66"/>
  <c r="AO36" i="60"/>
  <c r="AO29" i="60"/>
  <c r="AM38" i="60"/>
  <c r="AO30" i="60"/>
  <c r="AR34" i="65"/>
  <c r="AR16" i="65"/>
  <c r="AR35" i="65"/>
  <c r="AO20" i="59"/>
  <c r="AO10" i="59"/>
  <c r="AO11" i="59"/>
  <c r="AO35" i="59"/>
  <c r="AO14" i="59"/>
  <c r="AO18" i="59"/>
  <c r="AN38" i="59"/>
  <c r="AO33" i="59"/>
  <c r="AO30" i="59"/>
  <c r="AO23" i="59"/>
  <c r="AO13" i="59"/>
  <c r="AO19" i="59"/>
  <c r="AO21" i="59"/>
  <c r="AR32" i="64"/>
  <c r="AR10" i="64"/>
  <c r="AR15" i="64"/>
  <c r="AR12" i="64"/>
  <c r="AO10" i="58"/>
  <c r="AO36" i="58"/>
  <c r="AO11" i="58"/>
  <c r="AO8" i="58"/>
  <c r="AO21" i="58"/>
  <c r="AR26" i="62"/>
  <c r="AP39" i="62"/>
  <c r="AR36" i="62"/>
  <c r="AR10" i="62"/>
  <c r="AR14" i="62"/>
  <c r="AO22" i="57"/>
  <c r="AO10" i="57"/>
  <c r="AO14" i="57"/>
  <c r="AO18" i="57"/>
  <c r="AO15" i="57"/>
  <c r="AP39" i="55"/>
  <c r="AR9" i="55"/>
  <c r="AR13" i="55"/>
  <c r="AR12" i="55"/>
  <c r="AO29" i="56"/>
  <c r="AO17" i="56"/>
  <c r="AO16" i="56"/>
  <c r="AO24" i="56"/>
  <c r="AO34" i="56"/>
  <c r="AO31" i="56"/>
  <c r="AO13" i="56"/>
  <c r="AR25" i="63"/>
  <c r="AR13" i="63"/>
  <c r="AR12" i="63"/>
  <c r="AR29" i="63"/>
  <c r="AQ39" i="63"/>
  <c r="AR36" i="63"/>
  <c r="AR17" i="63"/>
  <c r="AO15" i="54"/>
  <c r="AO36" i="54"/>
  <c r="AO26" i="54"/>
  <c r="AO24" i="54"/>
  <c r="AO23" i="54"/>
  <c r="AO31" i="54"/>
  <c r="AO22" i="54"/>
  <c r="AO20" i="54"/>
  <c r="AO10" i="54"/>
  <c r="AR25" i="53"/>
  <c r="AR21" i="27"/>
  <c r="AR24" i="27"/>
  <c r="AR10" i="27"/>
  <c r="AR17" i="27"/>
  <c r="AR33" i="53"/>
  <c r="F33" i="34"/>
  <c r="AR35" i="46"/>
  <c r="AR19" i="27"/>
  <c r="AR34" i="46"/>
  <c r="AP37" i="50"/>
  <c r="AR33" i="27"/>
  <c r="AO8" i="47"/>
  <c r="AO12" i="47"/>
  <c r="AO36" i="28"/>
  <c r="AR37" i="46"/>
  <c r="AR25" i="46"/>
  <c r="AR12" i="27"/>
  <c r="AR28" i="27"/>
  <c r="AR20" i="27"/>
  <c r="AR36" i="27"/>
  <c r="AQ39" i="46"/>
  <c r="AP11" i="50"/>
  <c r="AP10" i="50"/>
  <c r="AN37" i="49"/>
  <c r="AO28" i="45"/>
  <c r="AO17" i="45"/>
  <c r="AO29" i="45"/>
  <c r="AO34" i="45"/>
  <c r="AO32" i="28"/>
  <c r="AR37" i="27"/>
  <c r="AR19" i="44"/>
  <c r="AP23" i="50"/>
  <c r="AP22" i="50"/>
  <c r="AQ11" i="50"/>
  <c r="AC39" i="50"/>
  <c r="AR26" i="27"/>
  <c r="AR35" i="27"/>
  <c r="S7" i="51"/>
  <c r="AQ38" i="27"/>
  <c r="AR13" i="44"/>
  <c r="AR16" i="44"/>
  <c r="V39" i="50"/>
  <c r="AR15" i="27"/>
  <c r="AR27" i="27"/>
  <c r="AO9" i="43"/>
  <c r="AO16" i="28"/>
  <c r="AO31" i="43"/>
  <c r="AO28" i="28"/>
  <c r="AO21" i="43"/>
  <c r="K39" i="49"/>
  <c r="AO20" i="28"/>
  <c r="W39" i="50"/>
  <c r="AP15" i="50"/>
  <c r="AR14" i="27"/>
  <c r="F32" i="34"/>
  <c r="AP34" i="50"/>
  <c r="AP31" i="50"/>
  <c r="AR22" i="27"/>
  <c r="AP14" i="50"/>
  <c r="AR30" i="27"/>
  <c r="M39" i="50"/>
  <c r="AQ37" i="50"/>
  <c r="AR37" i="50" s="1"/>
  <c r="X39" i="50"/>
  <c r="P39" i="50"/>
  <c r="G38" i="30"/>
  <c r="AR13" i="27"/>
  <c r="AR16" i="27"/>
  <c r="AR32" i="27"/>
  <c r="Q39" i="49"/>
  <c r="AM38" i="41"/>
  <c r="AO35" i="41"/>
  <c r="AO37" i="41"/>
  <c r="AB39" i="49"/>
  <c r="AK39" i="49"/>
  <c r="AO24" i="28"/>
  <c r="E38" i="30"/>
  <c r="AP8" i="27"/>
  <c r="AP38" i="27" s="1"/>
  <c r="D7" i="30"/>
  <c r="AR21" i="4"/>
  <c r="AR13" i="4"/>
  <c r="R7" i="51"/>
  <c r="S36" i="51"/>
  <c r="G36" i="51"/>
  <c r="T33" i="51"/>
  <c r="S32" i="51"/>
  <c r="G32" i="51"/>
  <c r="T29" i="51"/>
  <c r="S28" i="51"/>
  <c r="G28" i="51"/>
  <c r="T25" i="51"/>
  <c r="S24" i="51"/>
  <c r="G24" i="51"/>
  <c r="T21" i="51"/>
  <c r="S20" i="51"/>
  <c r="G20" i="51"/>
  <c r="T17" i="51"/>
  <c r="S16" i="51"/>
  <c r="G16" i="51"/>
  <c r="T13" i="51"/>
  <c r="S12" i="51"/>
  <c r="G12" i="51"/>
  <c r="R10" i="51"/>
  <c r="P10" i="51"/>
  <c r="N10" i="51"/>
  <c r="L10" i="51"/>
  <c r="J10" i="51"/>
  <c r="F10" i="51"/>
  <c r="D10" i="51"/>
  <c r="T9" i="51"/>
  <c r="K8" i="51"/>
  <c r="I8" i="51"/>
  <c r="G8" i="51"/>
  <c r="E8" i="51"/>
  <c r="AP35" i="50"/>
  <c r="AP19" i="50"/>
  <c r="AN39" i="50"/>
  <c r="AJ39" i="50"/>
  <c r="D39" i="50"/>
  <c r="Y39" i="50"/>
  <c r="E39" i="50"/>
  <c r="Z39" i="50"/>
  <c r="N39" i="50"/>
  <c r="K7" i="51"/>
  <c r="E7" i="51"/>
  <c r="AR10" i="4"/>
  <c r="S34" i="51"/>
  <c r="T31" i="51"/>
  <c r="S22" i="51"/>
  <c r="T19" i="51"/>
  <c r="S14" i="51"/>
  <c r="AP27" i="50"/>
  <c r="L39" i="49"/>
  <c r="AE39" i="49"/>
  <c r="AC39" i="49"/>
  <c r="Z39" i="49"/>
  <c r="P7" i="51"/>
  <c r="AO9" i="3"/>
  <c r="AO23" i="3"/>
  <c r="U7" i="51"/>
  <c r="AO9" i="28"/>
  <c r="AM38" i="28"/>
  <c r="F39" i="49"/>
  <c r="AF39" i="49"/>
  <c r="X39" i="49"/>
  <c r="AG39" i="49"/>
  <c r="M39" i="49"/>
  <c r="AO17" i="28"/>
  <c r="AN33" i="28"/>
  <c r="AO33" i="28" s="1"/>
  <c r="AN29" i="28"/>
  <c r="AO29" i="28" s="1"/>
  <c r="AO28" i="3"/>
  <c r="U36" i="51"/>
  <c r="G34" i="51"/>
  <c r="N28" i="51"/>
  <c r="G22" i="51"/>
  <c r="G14" i="51"/>
  <c r="R8" i="51"/>
  <c r="P8" i="51"/>
  <c r="N8" i="51"/>
  <c r="D8" i="51"/>
  <c r="AO12" i="28"/>
  <c r="AO21" i="28"/>
  <c r="AO37" i="28"/>
  <c r="AO25" i="28"/>
  <c r="AO13" i="28"/>
  <c r="S28" i="30"/>
  <c r="S20" i="30"/>
  <c r="S12" i="30"/>
  <c r="T23" i="30"/>
  <c r="S22" i="30"/>
  <c r="T15" i="30"/>
  <c r="S14" i="30"/>
  <c r="S26" i="30"/>
  <c r="S18" i="30"/>
  <c r="T27" i="30"/>
  <c r="T19" i="30"/>
  <c r="T11" i="30"/>
  <c r="AH39" i="27"/>
  <c r="P39" i="27"/>
  <c r="AB39" i="27"/>
  <c r="T39" i="27"/>
  <c r="AK39" i="27"/>
  <c r="AG39" i="27"/>
  <c r="AA39" i="27"/>
  <c r="S39" i="27"/>
  <c r="I39" i="27"/>
  <c r="AF39" i="27"/>
  <c r="H39" i="27"/>
  <c r="AM39" i="27"/>
  <c r="AI39" i="27"/>
  <c r="AC39" i="27"/>
  <c r="Y39" i="27"/>
  <c r="U39" i="27"/>
  <c r="M39" i="27"/>
  <c r="N39" i="27"/>
  <c r="AE39" i="27"/>
  <c r="L39" i="27"/>
  <c r="AO8" i="28"/>
  <c r="U39" i="28"/>
  <c r="AE39" i="28"/>
  <c r="W39" i="28"/>
  <c r="O39" i="28"/>
  <c r="AK39" i="28"/>
  <c r="AG39" i="28"/>
  <c r="AC39" i="28"/>
  <c r="Y39" i="28"/>
  <c r="AI39" i="28"/>
  <c r="AA39" i="28"/>
  <c r="S39" i="28"/>
  <c r="K39" i="28"/>
  <c r="U8" i="30"/>
  <c r="R39" i="28"/>
  <c r="X39" i="28"/>
  <c r="T39" i="28"/>
  <c r="AF39" i="28"/>
  <c r="AH39" i="28"/>
  <c r="Q39" i="28"/>
  <c r="AD39" i="28"/>
  <c r="J39" i="28"/>
  <c r="AR20" i="42"/>
  <c r="F19" i="32"/>
  <c r="F19" i="34" s="1"/>
  <c r="K10" i="31"/>
  <c r="H10" i="34" s="1"/>
  <c r="AO11" i="45"/>
  <c r="J8" i="32"/>
  <c r="AR9" i="46"/>
  <c r="K27" i="32"/>
  <c r="AR28" i="46"/>
  <c r="V31" i="31"/>
  <c r="N31" i="34" s="1"/>
  <c r="AO32" i="58"/>
  <c r="Y36" i="32"/>
  <c r="O36" i="34" s="1"/>
  <c r="AR37" i="65"/>
  <c r="AA31" i="32"/>
  <c r="AR32" i="66"/>
  <c r="Z35" i="32"/>
  <c r="P35" i="34" s="1"/>
  <c r="Q39" i="27"/>
  <c r="J7" i="30"/>
  <c r="E28" i="31"/>
  <c r="AO29" i="3"/>
  <c r="D24" i="32"/>
  <c r="AR25" i="4"/>
  <c r="F8" i="32"/>
  <c r="AR9" i="42"/>
  <c r="F12" i="32"/>
  <c r="AR13" i="42"/>
  <c r="F16" i="32"/>
  <c r="F16" i="34" s="1"/>
  <c r="AR17" i="42"/>
  <c r="H13" i="31"/>
  <c r="AO14" i="43"/>
  <c r="H17" i="31"/>
  <c r="AO18" i="43"/>
  <c r="M9" i="32"/>
  <c r="AR10" i="48"/>
  <c r="M17" i="32"/>
  <c r="AR18" i="48"/>
  <c r="AP39" i="4"/>
  <c r="AL39" i="49"/>
  <c r="S8" i="51"/>
  <c r="AH39" i="49"/>
  <c r="M8" i="51"/>
  <c r="V39" i="49"/>
  <c r="AP18" i="50"/>
  <c r="O10" i="31"/>
  <c r="O38" i="31" s="1"/>
  <c r="AO11" i="52"/>
  <c r="AR34" i="53"/>
  <c r="O33" i="32"/>
  <c r="P18" i="31"/>
  <c r="AO19" i="54"/>
  <c r="P15" i="32"/>
  <c r="AR16" i="63"/>
  <c r="R11" i="31"/>
  <c r="AB11" i="31" s="1"/>
  <c r="AO12" i="56"/>
  <c r="R33" i="32"/>
  <c r="L33" i="34" s="1"/>
  <c r="AR34" i="55"/>
  <c r="R29" i="32"/>
  <c r="AR30" i="55"/>
  <c r="R25" i="32"/>
  <c r="AR26" i="55"/>
  <c r="R21" i="32"/>
  <c r="L21" i="34" s="1"/>
  <c r="AR22" i="55"/>
  <c r="T10" i="31"/>
  <c r="AO11" i="57"/>
  <c r="U8" i="31"/>
  <c r="AC8" i="31" s="1"/>
  <c r="AN38" i="57"/>
  <c r="T10" i="32"/>
  <c r="AR11" i="62"/>
  <c r="AQ39" i="62"/>
  <c r="W11" i="31"/>
  <c r="AO12" i="58"/>
  <c r="W13" i="31"/>
  <c r="AO14" i="58"/>
  <c r="AR30" i="65"/>
  <c r="J39" i="49"/>
  <c r="AI39" i="49"/>
  <c r="AO35" i="43"/>
  <c r="AO33" i="45"/>
  <c r="AR37" i="42"/>
  <c r="AO10" i="56"/>
  <c r="G22" i="31"/>
  <c r="AO23" i="41"/>
  <c r="G30" i="31"/>
  <c r="AO31" i="41"/>
  <c r="AM39" i="41"/>
  <c r="G7" i="32"/>
  <c r="AQ38" i="42"/>
  <c r="I34" i="32"/>
  <c r="G34" i="34" s="1"/>
  <c r="AR35" i="44"/>
  <c r="I36" i="32"/>
  <c r="AR37" i="44"/>
  <c r="J23" i="31"/>
  <c r="H23" i="34" s="1"/>
  <c r="AO24" i="45"/>
  <c r="K30" i="31"/>
  <c r="AO31" i="45"/>
  <c r="M28" i="32"/>
  <c r="AR29" i="48"/>
  <c r="L36" i="32"/>
  <c r="I36" i="34" s="1"/>
  <c r="AR37" i="48"/>
  <c r="AO39" i="50"/>
  <c r="AK39" i="50"/>
  <c r="T7" i="51"/>
  <c r="AG39" i="50"/>
  <c r="U39" i="50"/>
  <c r="Q39" i="50"/>
  <c r="I39" i="50"/>
  <c r="Y39" i="49"/>
  <c r="N7" i="51"/>
  <c r="U39" i="49"/>
  <c r="L7" i="51"/>
  <c r="J7" i="51"/>
  <c r="I39" i="49"/>
  <c r="AN39" i="52"/>
  <c r="R7" i="32"/>
  <c r="AP38" i="55"/>
  <c r="R7" i="31"/>
  <c r="AM38" i="56"/>
  <c r="AN39" i="57"/>
  <c r="V8" i="31"/>
  <c r="AM38" i="58"/>
  <c r="W21" i="31"/>
  <c r="AO22" i="58"/>
  <c r="W25" i="31"/>
  <c r="AO26" i="58"/>
  <c r="W27" i="31"/>
  <c r="AO28" i="58"/>
  <c r="Y19" i="32"/>
  <c r="O19" i="34" s="1"/>
  <c r="AR20" i="65"/>
  <c r="AR36" i="65"/>
  <c r="X35" i="32"/>
  <c r="O35" i="34" s="1"/>
  <c r="D35" i="31"/>
  <c r="AO36" i="3"/>
  <c r="F12" i="31"/>
  <c r="AO13" i="41"/>
  <c r="J12" i="31"/>
  <c r="AO13" i="45"/>
  <c r="L14" i="31"/>
  <c r="I14" i="34" s="1"/>
  <c r="AO15" i="47"/>
  <c r="L18" i="31"/>
  <c r="AO19" i="47"/>
  <c r="AR9" i="48"/>
  <c r="L8" i="32"/>
  <c r="AR15" i="48"/>
  <c r="L14" i="32"/>
  <c r="AR17" i="48"/>
  <c r="L16" i="32"/>
  <c r="I16" i="34" s="1"/>
  <c r="AQ12" i="50"/>
  <c r="AL39" i="50"/>
  <c r="AH39" i="50"/>
  <c r="AD39" i="50"/>
  <c r="R39" i="50"/>
  <c r="AI39" i="50"/>
  <c r="N8" i="31"/>
  <c r="AM38" i="52"/>
  <c r="N34" i="31"/>
  <c r="J34" i="34" s="1"/>
  <c r="AO35" i="52"/>
  <c r="N30" i="31"/>
  <c r="AB30" i="31" s="1"/>
  <c r="AO31" i="52"/>
  <c r="N26" i="31"/>
  <c r="J26" i="34" s="1"/>
  <c r="AO27" i="52"/>
  <c r="N22" i="31"/>
  <c r="AO23" i="52"/>
  <c r="N18" i="31"/>
  <c r="J18" i="34" s="1"/>
  <c r="AO19" i="52"/>
  <c r="N14" i="31"/>
  <c r="J14" i="34" s="1"/>
  <c r="AO15" i="52"/>
  <c r="N9" i="31"/>
  <c r="AO10" i="52"/>
  <c r="P26" i="31"/>
  <c r="AO27" i="54"/>
  <c r="P23" i="32"/>
  <c r="AR24" i="63"/>
  <c r="R19" i="31"/>
  <c r="AO20" i="56"/>
  <c r="T18" i="31"/>
  <c r="AO19" i="57"/>
  <c r="AA16" i="32"/>
  <c r="AR17" i="66"/>
  <c r="AR34" i="4"/>
  <c r="E33" i="32"/>
  <c r="E33" i="34" s="1"/>
  <c r="J34" i="31"/>
  <c r="H34" i="34" s="1"/>
  <c r="AO35" i="45"/>
  <c r="V12" i="32"/>
  <c r="N12" i="34" s="1"/>
  <c r="AR13" i="64"/>
  <c r="V26" i="32"/>
  <c r="AR27" i="64"/>
  <c r="AA7" i="32"/>
  <c r="AQ38" i="66"/>
  <c r="E30" i="31"/>
  <c r="AO31" i="3"/>
  <c r="D18" i="32"/>
  <c r="AR19" i="4"/>
  <c r="AR11" i="42"/>
  <c r="F10" i="32"/>
  <c r="F10" i="34" s="1"/>
  <c r="AR15" i="42"/>
  <c r="F14" i="32"/>
  <c r="F14" i="34" s="1"/>
  <c r="AN36" i="49"/>
  <c r="S7" i="30"/>
  <c r="M7" i="30"/>
  <c r="AR26" i="66"/>
  <c r="E7" i="32"/>
  <c r="AQ38" i="4"/>
  <c r="D25" i="31"/>
  <c r="AO26" i="3"/>
  <c r="E12" i="31"/>
  <c r="E12" i="34" s="1"/>
  <c r="AO13" i="3"/>
  <c r="F9" i="31"/>
  <c r="AO10" i="41"/>
  <c r="F27" i="31"/>
  <c r="AO28" i="41"/>
  <c r="F29" i="34"/>
  <c r="H21" i="31"/>
  <c r="AO22" i="43"/>
  <c r="I24" i="31"/>
  <c r="AO25" i="43"/>
  <c r="I36" i="31"/>
  <c r="G36" i="34" s="1"/>
  <c r="AO37" i="43"/>
  <c r="L27" i="31"/>
  <c r="AO28" i="47"/>
  <c r="AR26" i="48"/>
  <c r="L25" i="32"/>
  <c r="I25" i="34" s="1"/>
  <c r="AR28" i="48"/>
  <c r="L27" i="32"/>
  <c r="AR34" i="48"/>
  <c r="L33" i="32"/>
  <c r="I33" i="34" s="1"/>
  <c r="V33" i="32"/>
  <c r="N33" i="34" s="1"/>
  <c r="AR34" i="64"/>
  <c r="X8" i="32"/>
  <c r="O8" i="34" s="1"/>
  <c r="AR9" i="65"/>
  <c r="X24" i="32"/>
  <c r="AR25" i="65"/>
  <c r="I16" i="32"/>
  <c r="AR17" i="44"/>
  <c r="J20" i="31"/>
  <c r="AO21" i="45"/>
  <c r="J16" i="32"/>
  <c r="H16" i="34" s="1"/>
  <c r="AR17" i="46"/>
  <c r="J20" i="32"/>
  <c r="AR21" i="46"/>
  <c r="AP30" i="50"/>
  <c r="AP28" i="50"/>
  <c r="AP26" i="50"/>
  <c r="AP24" i="50"/>
  <c r="P34" i="31"/>
  <c r="K34" i="34" s="1"/>
  <c r="AO35" i="54"/>
  <c r="P31" i="32"/>
  <c r="AR32" i="63"/>
  <c r="R27" i="31"/>
  <c r="AO28" i="56"/>
  <c r="T36" i="31"/>
  <c r="M36" i="34" s="1"/>
  <c r="AO37" i="57"/>
  <c r="T32" i="31"/>
  <c r="M32" i="34" s="1"/>
  <c r="AO33" i="57"/>
  <c r="T26" i="31"/>
  <c r="AO27" i="57"/>
  <c r="T27" i="32"/>
  <c r="M27" i="34" s="1"/>
  <c r="AR28" i="62"/>
  <c r="AA25" i="31"/>
  <c r="AO26" i="60"/>
  <c r="AA23" i="31"/>
  <c r="AO24" i="60"/>
  <c r="AA15" i="31"/>
  <c r="AO16" i="60"/>
  <c r="Z12" i="32"/>
  <c r="R7" i="30"/>
  <c r="AR27" i="65"/>
  <c r="AN38" i="60"/>
  <c r="AO17" i="3"/>
  <c r="AO15" i="3"/>
  <c r="AO33" i="43"/>
  <c r="AO27" i="43"/>
  <c r="AM38" i="45"/>
  <c r="AO34" i="58"/>
  <c r="AN38" i="58"/>
  <c r="AM39" i="3"/>
  <c r="D30" i="32"/>
  <c r="AR31" i="4"/>
  <c r="E24" i="31"/>
  <c r="AO25" i="3"/>
  <c r="D20" i="31"/>
  <c r="AO21" i="3"/>
  <c r="G22" i="32"/>
  <c r="AC22" i="32" s="1"/>
  <c r="AR23" i="42"/>
  <c r="G30" i="32"/>
  <c r="AR31" i="42"/>
  <c r="H22" i="32"/>
  <c r="AR23" i="44"/>
  <c r="K35" i="31"/>
  <c r="AO36" i="45"/>
  <c r="J29" i="32"/>
  <c r="AR30" i="46"/>
  <c r="J31" i="32"/>
  <c r="AR32" i="46"/>
  <c r="J35" i="32"/>
  <c r="AR36" i="46"/>
  <c r="AP39" i="46"/>
  <c r="M23" i="31"/>
  <c r="AO24" i="47"/>
  <c r="L35" i="31"/>
  <c r="I35" i="34" s="1"/>
  <c r="AO36" i="47"/>
  <c r="AM39" i="47"/>
  <c r="AQ38" i="48"/>
  <c r="M7" i="32"/>
  <c r="W34" i="31"/>
  <c r="N34" i="34" s="1"/>
  <c r="AO35" i="58"/>
  <c r="X7" i="31"/>
  <c r="AM38" i="59"/>
  <c r="X25" i="31"/>
  <c r="AO26" i="59"/>
  <c r="X27" i="31"/>
  <c r="AO28" i="59"/>
  <c r="AM39" i="59"/>
  <c r="AA7" i="31"/>
  <c r="AO8" i="60"/>
  <c r="T7" i="32"/>
  <c r="AP38" i="62"/>
  <c r="AP38" i="63"/>
  <c r="W7" i="32"/>
  <c r="AQ38" i="64"/>
  <c r="W27" i="32"/>
  <c r="AR28" i="64"/>
  <c r="G17" i="32"/>
  <c r="F17" i="34" s="1"/>
  <c r="AR18" i="42"/>
  <c r="I8" i="32"/>
  <c r="G8" i="34" s="1"/>
  <c r="AR9" i="44"/>
  <c r="N16" i="32"/>
  <c r="AR17" i="53"/>
  <c r="N8" i="32"/>
  <c r="AR9" i="53"/>
  <c r="H29" i="31"/>
  <c r="AO30" i="43"/>
  <c r="P10" i="31"/>
  <c r="AO11" i="54"/>
  <c r="R34" i="31"/>
  <c r="AO35" i="56"/>
  <c r="S34" i="32"/>
  <c r="AR35" i="55"/>
  <c r="S26" i="32"/>
  <c r="AR27" i="55"/>
  <c r="R15" i="32"/>
  <c r="AR16" i="55"/>
  <c r="V19" i="32"/>
  <c r="AR20" i="64"/>
  <c r="V21" i="32"/>
  <c r="N21" i="34" s="1"/>
  <c r="AR22" i="64"/>
  <c r="X14" i="31"/>
  <c r="AO15" i="59"/>
  <c r="E34" i="32"/>
  <c r="E34" i="34" s="1"/>
  <c r="AR35" i="4"/>
  <c r="F28" i="31"/>
  <c r="AO29" i="41"/>
  <c r="F36" i="34"/>
  <c r="F26" i="32"/>
  <c r="F26" i="34" s="1"/>
  <c r="AR27" i="42"/>
  <c r="J26" i="31"/>
  <c r="AO27" i="45"/>
  <c r="AR10" i="46"/>
  <c r="J9" i="32"/>
  <c r="J11" i="32"/>
  <c r="AR12" i="46"/>
  <c r="K26" i="32"/>
  <c r="AR27" i="46"/>
  <c r="L9" i="31"/>
  <c r="I9" i="34" s="1"/>
  <c r="AO10" i="47"/>
  <c r="L32" i="32"/>
  <c r="I32" i="34" s="1"/>
  <c r="AR33" i="48"/>
  <c r="AR35" i="48"/>
  <c r="L34" i="32"/>
  <c r="I34" i="34" s="1"/>
  <c r="V23" i="31"/>
  <c r="AO24" i="58"/>
  <c r="W26" i="31"/>
  <c r="AC26" i="31" s="1"/>
  <c r="AO27" i="58"/>
  <c r="W30" i="31"/>
  <c r="N30" i="34" s="1"/>
  <c r="AO31" i="58"/>
  <c r="X25" i="32"/>
  <c r="AR26" i="65"/>
  <c r="AR28" i="65"/>
  <c r="X27" i="32"/>
  <c r="Y30" i="32"/>
  <c r="AR31" i="65"/>
  <c r="D32" i="31"/>
  <c r="E32" i="34" s="1"/>
  <c r="AO33" i="3"/>
  <c r="H10" i="31"/>
  <c r="AO11" i="43"/>
  <c r="H14" i="31"/>
  <c r="AO15" i="43"/>
  <c r="H18" i="31"/>
  <c r="AO19" i="43"/>
  <c r="J13" i="32"/>
  <c r="AR14" i="46"/>
  <c r="J17" i="32"/>
  <c r="AR18" i="46"/>
  <c r="J21" i="32"/>
  <c r="AR22" i="46"/>
  <c r="L13" i="32"/>
  <c r="AR14" i="48"/>
  <c r="AR16" i="48"/>
  <c r="L15" i="32"/>
  <c r="T35" i="51"/>
  <c r="S30" i="51"/>
  <c r="G30" i="51"/>
  <c r="T27" i="51"/>
  <c r="T23" i="51"/>
  <c r="S18" i="51"/>
  <c r="G18" i="51"/>
  <c r="T15" i="51"/>
  <c r="T11" i="51"/>
  <c r="S10" i="51"/>
  <c r="M10" i="51"/>
  <c r="K10" i="51"/>
  <c r="I10" i="51"/>
  <c r="G10" i="51"/>
  <c r="E10" i="51"/>
  <c r="U8" i="51"/>
  <c r="AJ39" i="49"/>
  <c r="L8" i="51"/>
  <c r="T39" i="49"/>
  <c r="J8" i="51"/>
  <c r="P39" i="49"/>
  <c r="F8" i="51"/>
  <c r="H39" i="49"/>
  <c r="AF39" i="50"/>
  <c r="AB39" i="50"/>
  <c r="T39" i="50"/>
  <c r="H39" i="50"/>
  <c r="AR10" i="53"/>
  <c r="O9" i="32"/>
  <c r="R29" i="31"/>
  <c r="AO30" i="56"/>
  <c r="U35" i="31"/>
  <c r="AO36" i="57"/>
  <c r="U29" i="31"/>
  <c r="AC29" i="31" s="1"/>
  <c r="AO30" i="57"/>
  <c r="U23" i="32"/>
  <c r="M23" i="34" s="1"/>
  <c r="AR24" i="62"/>
  <c r="U21" i="32"/>
  <c r="AR22" i="62"/>
  <c r="AR20" i="62"/>
  <c r="V15" i="31"/>
  <c r="AO16" i="58"/>
  <c r="V17" i="31"/>
  <c r="N17" i="34" s="1"/>
  <c r="AO18" i="58"/>
  <c r="AO20" i="58"/>
  <c r="W18" i="32"/>
  <c r="AC18" i="32" s="1"/>
  <c r="AR19" i="64"/>
  <c r="AR13" i="65"/>
  <c r="X12" i="32"/>
  <c r="AO32" i="60"/>
  <c r="T29" i="30"/>
  <c r="T25" i="30"/>
  <c r="S24" i="30"/>
  <c r="T17" i="30"/>
  <c r="S16" i="30"/>
  <c r="T9" i="30"/>
  <c r="S8" i="30"/>
  <c r="P39" i="28"/>
  <c r="AN39" i="27"/>
  <c r="Z39" i="27"/>
  <c r="V39" i="27"/>
  <c r="V14" i="31"/>
  <c r="AO15" i="58"/>
  <c r="V18" i="31"/>
  <c r="AO19" i="58"/>
  <c r="X9" i="32"/>
  <c r="AR10" i="65"/>
  <c r="AR12" i="65"/>
  <c r="X11" i="32"/>
  <c r="AR14" i="65"/>
  <c r="X13" i="32"/>
  <c r="Y16" i="32"/>
  <c r="AR17" i="65"/>
  <c r="Z24" i="31"/>
  <c r="AO25" i="60"/>
  <c r="Z20" i="31"/>
  <c r="AO21" i="60"/>
  <c r="Z16" i="31"/>
  <c r="AO17" i="60"/>
  <c r="Z12" i="31"/>
  <c r="AO13" i="60"/>
  <c r="Z21" i="32"/>
  <c r="AR22" i="66"/>
  <c r="Z39" i="28"/>
  <c r="V39" i="28"/>
  <c r="AL39" i="27"/>
  <c r="X39" i="27"/>
  <c r="AR31" i="64"/>
  <c r="AR15" i="65"/>
  <c r="AR11" i="65"/>
  <c r="AO25" i="45"/>
  <c r="AO14" i="47"/>
  <c r="D35" i="32"/>
  <c r="E35" i="34" s="1"/>
  <c r="AR36" i="4"/>
  <c r="E13" i="32"/>
  <c r="E13" i="34" s="1"/>
  <c r="AR14" i="4"/>
  <c r="D10" i="32"/>
  <c r="AR11" i="4"/>
  <c r="E17" i="31"/>
  <c r="AO18" i="3"/>
  <c r="E15" i="31"/>
  <c r="AO16" i="3"/>
  <c r="E11" i="31"/>
  <c r="AO12" i="3"/>
  <c r="F18" i="32"/>
  <c r="AR19" i="42"/>
  <c r="F35" i="32"/>
  <c r="F35" i="34" s="1"/>
  <c r="AR36" i="42"/>
  <c r="I25" i="31"/>
  <c r="G25" i="34" s="1"/>
  <c r="AO26" i="43"/>
  <c r="I33" i="31"/>
  <c r="AC33" i="31" s="1"/>
  <c r="AO34" i="43"/>
  <c r="AN39" i="43"/>
  <c r="AP38" i="44"/>
  <c r="H7" i="32"/>
  <c r="H30" i="32"/>
  <c r="G30" i="34" s="1"/>
  <c r="AR31" i="44"/>
  <c r="J8" i="31"/>
  <c r="AO9" i="45"/>
  <c r="K21" i="31"/>
  <c r="AC21" i="31" s="1"/>
  <c r="AO22" i="45"/>
  <c r="J31" i="31"/>
  <c r="AO32" i="45"/>
  <c r="AM39" i="45"/>
  <c r="AQ38" i="46"/>
  <c r="K7" i="32"/>
  <c r="K38" i="32" s="1"/>
  <c r="J28" i="32"/>
  <c r="AR29" i="46"/>
  <c r="J30" i="32"/>
  <c r="AR31" i="46"/>
  <c r="J32" i="32"/>
  <c r="H32" i="34" s="1"/>
  <c r="AR33" i="46"/>
  <c r="L24" i="32"/>
  <c r="AR25" i="48"/>
  <c r="AR27" i="48"/>
  <c r="L26" i="32"/>
  <c r="AP39" i="48"/>
  <c r="AR39" i="48" s="1"/>
  <c r="AM39" i="50"/>
  <c r="AE39" i="50"/>
  <c r="AA39" i="50"/>
  <c r="S39" i="50"/>
  <c r="O39" i="50"/>
  <c r="K39" i="50"/>
  <c r="G39" i="50"/>
  <c r="D39" i="49"/>
  <c r="AA39" i="49"/>
  <c r="W39" i="49"/>
  <c r="S39" i="49"/>
  <c r="O39" i="49"/>
  <c r="G39" i="49"/>
  <c r="O7" i="32"/>
  <c r="AQ38" i="53"/>
  <c r="AN39" i="54"/>
  <c r="AM39" i="56"/>
  <c r="AN39" i="58"/>
  <c r="X24" i="31"/>
  <c r="AB24" i="31" s="1"/>
  <c r="AO25" i="59"/>
  <c r="X26" i="31"/>
  <c r="O26" i="34" s="1"/>
  <c r="AO27" i="59"/>
  <c r="AN39" i="60"/>
  <c r="W8" i="32"/>
  <c r="W38" i="32" s="1"/>
  <c r="AR9" i="64"/>
  <c r="V32" i="32"/>
  <c r="N32" i="34" s="1"/>
  <c r="AR33" i="64"/>
  <c r="X7" i="32"/>
  <c r="AP38" i="65"/>
  <c r="X32" i="32"/>
  <c r="AR33" i="65"/>
  <c r="AA30" i="32"/>
  <c r="AR31" i="66"/>
  <c r="Z34" i="32"/>
  <c r="P34" i="34" s="1"/>
  <c r="Z36" i="32"/>
  <c r="AB36" i="32" s="1"/>
  <c r="N7" i="32"/>
  <c r="AP38" i="53"/>
  <c r="F39" i="28"/>
  <c r="L7" i="30"/>
  <c r="M39" i="28"/>
  <c r="G39" i="28"/>
  <c r="D39" i="27"/>
  <c r="W39" i="27"/>
  <c r="D17" i="32"/>
  <c r="AR18" i="4"/>
  <c r="AP38" i="4"/>
  <c r="D7" i="32"/>
  <c r="AR8" i="4"/>
  <c r="F20" i="31"/>
  <c r="AO21" i="41"/>
  <c r="AR10" i="42"/>
  <c r="F9" i="32"/>
  <c r="F9" i="34" s="1"/>
  <c r="F11" i="32"/>
  <c r="AR12" i="42"/>
  <c r="AR14" i="42"/>
  <c r="F13" i="32"/>
  <c r="F13" i="34" s="1"/>
  <c r="AR16" i="42"/>
  <c r="F15" i="32"/>
  <c r="F15" i="34" s="1"/>
  <c r="I13" i="31"/>
  <c r="AN38" i="43"/>
  <c r="L17" i="31"/>
  <c r="AO18" i="47"/>
  <c r="AR18" i="53"/>
  <c r="O17" i="32"/>
  <c r="J17" i="34" s="1"/>
  <c r="U29" i="32"/>
  <c r="AR30" i="62"/>
  <c r="X15" i="31"/>
  <c r="O15" i="34" s="1"/>
  <c r="AO16" i="59"/>
  <c r="V13" i="30"/>
  <c r="Z13" i="32"/>
  <c r="AA17" i="32"/>
  <c r="AR18" i="66"/>
  <c r="AR29" i="4"/>
  <c r="E28" i="32"/>
  <c r="AR27" i="4"/>
  <c r="AR12" i="4"/>
  <c r="E11" i="32"/>
  <c r="AC11" i="32" s="1"/>
  <c r="AO20" i="3"/>
  <c r="F7" i="32"/>
  <c r="F7" i="34" s="1"/>
  <c r="AP38" i="42"/>
  <c r="AP39" i="42"/>
  <c r="G27" i="34"/>
  <c r="G31" i="34"/>
  <c r="G35" i="34"/>
  <c r="AM39" i="43"/>
  <c r="AO23" i="45"/>
  <c r="AO30" i="45"/>
  <c r="H36" i="34"/>
  <c r="J7" i="32"/>
  <c r="AP38" i="46"/>
  <c r="L7" i="32"/>
  <c r="AP38" i="48"/>
  <c r="AR20" i="48"/>
  <c r="L19" i="32"/>
  <c r="AR24" i="48"/>
  <c r="L23" i="32"/>
  <c r="AR31" i="48"/>
  <c r="L30" i="32"/>
  <c r="I30" i="34" s="1"/>
  <c r="AM39" i="54"/>
  <c r="AO39" i="54" s="1"/>
  <c r="S7" i="32"/>
  <c r="AQ38" i="55"/>
  <c r="AN38" i="56"/>
  <c r="V7" i="32"/>
  <c r="N7" i="34" s="1"/>
  <c r="AP38" i="64"/>
  <c r="AR21" i="65"/>
  <c r="X20" i="32"/>
  <c r="AR23" i="65"/>
  <c r="X22" i="32"/>
  <c r="AR32" i="65"/>
  <c r="X31" i="32"/>
  <c r="V7" i="30"/>
  <c r="AP38" i="66"/>
  <c r="V9" i="30"/>
  <c r="Z9" i="32"/>
  <c r="P9" i="34" s="1"/>
  <c r="V11" i="30"/>
  <c r="Z11" i="32"/>
  <c r="Z23" i="32"/>
  <c r="V25" i="30"/>
  <c r="Z25" i="32"/>
  <c r="Z27" i="32"/>
  <c r="V29" i="30"/>
  <c r="Z29" i="32"/>
  <c r="Z31" i="32"/>
  <c r="P31" i="34" s="1"/>
  <c r="V33" i="30"/>
  <c r="Z33" i="32"/>
  <c r="AP39" i="53"/>
  <c r="AR39" i="53" s="1"/>
  <c r="AL39" i="28"/>
  <c r="AB39" i="28"/>
  <c r="AJ39" i="27"/>
  <c r="AO27" i="3"/>
  <c r="AR16" i="4"/>
  <c r="D15" i="32"/>
  <c r="AR10" i="44"/>
  <c r="H9" i="32"/>
  <c r="AR15" i="44"/>
  <c r="H14" i="32"/>
  <c r="AR18" i="44"/>
  <c r="H17" i="32"/>
  <c r="AO12" i="45"/>
  <c r="AO19" i="45"/>
  <c r="AR11" i="48"/>
  <c r="L10" i="32"/>
  <c r="I10" i="34" s="1"/>
  <c r="AR13" i="48"/>
  <c r="L12" i="32"/>
  <c r="I12" i="34" s="1"/>
  <c r="T36" i="51"/>
  <c r="S35" i="51"/>
  <c r="G35" i="51"/>
  <c r="T32" i="51"/>
  <c r="S31" i="51"/>
  <c r="G31" i="51"/>
  <c r="T28" i="51"/>
  <c r="S27" i="51"/>
  <c r="G27" i="51"/>
  <c r="T24" i="51"/>
  <c r="S23" i="51"/>
  <c r="G23" i="51"/>
  <c r="T20" i="51"/>
  <c r="S19" i="51"/>
  <c r="G19" i="51"/>
  <c r="T16" i="51"/>
  <c r="AM16" i="49"/>
  <c r="S15" i="51"/>
  <c r="G15" i="51"/>
  <c r="T12" i="51"/>
  <c r="S11" i="51"/>
  <c r="G11" i="51"/>
  <c r="T8" i="51"/>
  <c r="H14" i="51"/>
  <c r="H9" i="51"/>
  <c r="H8" i="51"/>
  <c r="AO36" i="52"/>
  <c r="AO28" i="52"/>
  <c r="AO20" i="52"/>
  <c r="AO12" i="52"/>
  <c r="AR30" i="53"/>
  <c r="O29" i="32"/>
  <c r="J29" i="34" s="1"/>
  <c r="AR29" i="53"/>
  <c r="AR14" i="53"/>
  <c r="O13" i="32"/>
  <c r="AR13" i="53"/>
  <c r="AO9" i="54"/>
  <c r="AP39" i="63"/>
  <c r="AR31" i="55"/>
  <c r="AR23" i="55"/>
  <c r="AO32" i="57"/>
  <c r="AR32" i="62"/>
  <c r="AR19" i="62"/>
  <c r="AO18" i="60"/>
  <c r="AO9" i="60"/>
  <c r="V14" i="30"/>
  <c r="Z14" i="32"/>
  <c r="Z17" i="32"/>
  <c r="V19" i="30"/>
  <c r="Z19" i="32"/>
  <c r="P19" i="34" s="1"/>
  <c r="T34" i="30"/>
  <c r="S33" i="30"/>
  <c r="T30" i="30"/>
  <c r="S29" i="30"/>
  <c r="T26" i="30"/>
  <c r="S25" i="30"/>
  <c r="T22" i="30"/>
  <c r="S21" i="30"/>
  <c r="T18" i="30"/>
  <c r="S17" i="30"/>
  <c r="T14" i="30"/>
  <c r="S13" i="30"/>
  <c r="T10" i="30"/>
  <c r="S9" i="30"/>
  <c r="AN39" i="3"/>
  <c r="AR30" i="4"/>
  <c r="E29" i="32"/>
  <c r="F31" i="34"/>
  <c r="AN39" i="41"/>
  <c r="G26" i="34"/>
  <c r="G28" i="34"/>
  <c r="G32" i="34"/>
  <c r="I7" i="32"/>
  <c r="AQ38" i="44"/>
  <c r="AR20" i="44"/>
  <c r="H19" i="32"/>
  <c r="G19" i="34" s="1"/>
  <c r="AR22" i="44"/>
  <c r="H21" i="32"/>
  <c r="AP39" i="44"/>
  <c r="AN39" i="45"/>
  <c r="AO9" i="47"/>
  <c r="AN39" i="47"/>
  <c r="AR19" i="48"/>
  <c r="L18" i="32"/>
  <c r="AR21" i="48"/>
  <c r="L20" i="32"/>
  <c r="AR30" i="48"/>
  <c r="L29" i="32"/>
  <c r="AR32" i="48"/>
  <c r="L31" i="32"/>
  <c r="I31" i="34" s="1"/>
  <c r="J39" i="50"/>
  <c r="F39" i="50"/>
  <c r="R39" i="49"/>
  <c r="N39" i="49"/>
  <c r="G7" i="51"/>
  <c r="AM39" i="52"/>
  <c r="AQ39" i="55"/>
  <c r="AR39" i="55" s="1"/>
  <c r="AN39" i="56"/>
  <c r="AM39" i="57"/>
  <c r="AM39" i="58"/>
  <c r="AN39" i="59"/>
  <c r="AO39" i="59" s="1"/>
  <c r="AM39" i="60"/>
  <c r="AO39" i="60" s="1"/>
  <c r="AQ38" i="62"/>
  <c r="Q7" i="32"/>
  <c r="Q38" i="32" s="1"/>
  <c r="AQ38" i="63"/>
  <c r="Y7" i="32"/>
  <c r="AQ38" i="65"/>
  <c r="AR24" i="65"/>
  <c r="X23" i="32"/>
  <c r="O23" i="34" s="1"/>
  <c r="Z8" i="32"/>
  <c r="V10" i="30"/>
  <c r="Z10" i="32"/>
  <c r="V22" i="30"/>
  <c r="Z22" i="32"/>
  <c r="P22" i="34" s="1"/>
  <c r="Z24" i="32"/>
  <c r="P24" i="34" s="1"/>
  <c r="V26" i="30"/>
  <c r="Z26" i="32"/>
  <c r="P26" i="34" s="1"/>
  <c r="Z28" i="32"/>
  <c r="P28" i="34" s="1"/>
  <c r="V30" i="30"/>
  <c r="Z30" i="32"/>
  <c r="P30" i="34" s="1"/>
  <c r="Z32" i="32"/>
  <c r="P32" i="34" s="1"/>
  <c r="AJ39" i="28"/>
  <c r="N39" i="28"/>
  <c r="AR22" i="4"/>
  <c r="D21" i="32"/>
  <c r="E21" i="34" s="1"/>
  <c r="AR11" i="44"/>
  <c r="H10" i="32"/>
  <c r="AR14" i="44"/>
  <c r="H13" i="32"/>
  <c r="AO18" i="45"/>
  <c r="AO20" i="45"/>
  <c r="AR12" i="48"/>
  <c r="L11" i="32"/>
  <c r="I11" i="34" s="1"/>
  <c r="AQ39" i="44"/>
  <c r="T34" i="51"/>
  <c r="S33" i="51"/>
  <c r="G33" i="51"/>
  <c r="T30" i="51"/>
  <c r="S29" i="51"/>
  <c r="G29" i="51"/>
  <c r="S25" i="51"/>
  <c r="G25" i="51"/>
  <c r="T22" i="51"/>
  <c r="S21" i="51"/>
  <c r="G21" i="51"/>
  <c r="T18" i="51"/>
  <c r="S17" i="51"/>
  <c r="G17" i="51"/>
  <c r="T14" i="51"/>
  <c r="S13" i="51"/>
  <c r="G13" i="51"/>
  <c r="T10" i="51"/>
  <c r="S9" i="51"/>
  <c r="G9" i="51"/>
  <c r="H11" i="51"/>
  <c r="AO32" i="52"/>
  <c r="AO24" i="52"/>
  <c r="AO16" i="52"/>
  <c r="AR37" i="53"/>
  <c r="AR22" i="53"/>
  <c r="O21" i="32"/>
  <c r="J21" i="34" s="1"/>
  <c r="AR21" i="53"/>
  <c r="AR19" i="65"/>
  <c r="X18" i="32"/>
  <c r="AO27" i="60"/>
  <c r="AO22" i="60"/>
  <c r="AO20" i="60"/>
  <c r="AO14" i="60"/>
  <c r="AO12" i="60"/>
  <c r="V15" i="30"/>
  <c r="Z15" i="32"/>
  <c r="Z16" i="32"/>
  <c r="V18" i="30"/>
  <c r="Z18" i="32"/>
  <c r="P18" i="34" s="1"/>
  <c r="Z20" i="32"/>
  <c r="P20" i="34" s="1"/>
  <c r="T36" i="30"/>
  <c r="S35" i="30"/>
  <c r="T32" i="30"/>
  <c r="S31" i="30"/>
  <c r="T28" i="30"/>
  <c r="S27" i="30"/>
  <c r="T24" i="30"/>
  <c r="S23" i="30"/>
  <c r="T20" i="30"/>
  <c r="S19" i="30"/>
  <c r="T16" i="30"/>
  <c r="S15" i="30"/>
  <c r="T12" i="30"/>
  <c r="S11" i="30"/>
  <c r="T8" i="30"/>
  <c r="AR37" i="66"/>
  <c r="AR33" i="66"/>
  <c r="AR29" i="66"/>
  <c r="AR25" i="66"/>
  <c r="AR11" i="66"/>
  <c r="AR10" i="66"/>
  <c r="AR21" i="66"/>
  <c r="AR14" i="66"/>
  <c r="AR30" i="66"/>
  <c r="AR12" i="66"/>
  <c r="AR36" i="66"/>
  <c r="AR28" i="66"/>
  <c r="AR24" i="66"/>
  <c r="O39" i="27"/>
  <c r="E39" i="27"/>
  <c r="AR13" i="66"/>
  <c r="AR19" i="66"/>
  <c r="T35" i="30"/>
  <c r="V34" i="30"/>
  <c r="S34" i="30"/>
  <c r="T33" i="30"/>
  <c r="S32" i="30"/>
  <c r="T31" i="30"/>
  <c r="S30" i="30"/>
  <c r="V20" i="30"/>
  <c r="V12" i="30"/>
  <c r="V8" i="30"/>
  <c r="P25" i="34"/>
  <c r="P14" i="34"/>
  <c r="P11" i="34"/>
  <c r="P10" i="34"/>
  <c r="V35" i="30"/>
  <c r="V21" i="30"/>
  <c r="V17" i="30"/>
  <c r="Z7" i="32"/>
  <c r="AR8" i="66"/>
  <c r="P27" i="34"/>
  <c r="P12" i="34"/>
  <c r="Z33" i="31"/>
  <c r="Z29" i="31"/>
  <c r="Z21" i="31"/>
  <c r="Z17" i="31"/>
  <c r="Z13" i="31"/>
  <c r="Z8" i="31"/>
  <c r="AA38" i="31"/>
  <c r="AO35" i="60"/>
  <c r="AO31" i="60"/>
  <c r="AO28" i="60"/>
  <c r="AO23" i="60"/>
  <c r="AO19" i="60"/>
  <c r="AO15" i="60"/>
  <c r="AO11" i="60"/>
  <c r="P7" i="34"/>
  <c r="O9" i="34"/>
  <c r="O10" i="34"/>
  <c r="O31" i="34"/>
  <c r="O32" i="34"/>
  <c r="O33" i="34"/>
  <c r="O34" i="34"/>
  <c r="O14" i="34"/>
  <c r="O16" i="34"/>
  <c r="AP39" i="65"/>
  <c r="AR39" i="65" s="1"/>
  <c r="AR8" i="65"/>
  <c r="O21" i="34"/>
  <c r="O25" i="34"/>
  <c r="O28" i="34"/>
  <c r="O29" i="34"/>
  <c r="O30" i="34"/>
  <c r="AO24" i="59"/>
  <c r="AO37" i="59"/>
  <c r="X20" i="31"/>
  <c r="X18" i="31"/>
  <c r="X17" i="31"/>
  <c r="O17" i="34" s="1"/>
  <c r="X13" i="31"/>
  <c r="X12" i="31"/>
  <c r="O12" i="34" s="1"/>
  <c r="Y38" i="31"/>
  <c r="AO8" i="59"/>
  <c r="N20" i="34"/>
  <c r="N22" i="34"/>
  <c r="N25" i="34"/>
  <c r="N28" i="34"/>
  <c r="N29" i="34"/>
  <c r="N35" i="34"/>
  <c r="N36" i="34"/>
  <c r="N19" i="34"/>
  <c r="AR26" i="64"/>
  <c r="AR30" i="64"/>
  <c r="AR35" i="64"/>
  <c r="AR36" i="64"/>
  <c r="N14" i="34"/>
  <c r="N15" i="34"/>
  <c r="N16" i="34"/>
  <c r="AR17" i="64"/>
  <c r="AR18" i="64"/>
  <c r="AR23" i="64"/>
  <c r="I7" i="30"/>
  <c r="AR8" i="64"/>
  <c r="AR39" i="64"/>
  <c r="N9" i="34"/>
  <c r="N23" i="34"/>
  <c r="N24" i="34"/>
  <c r="N10" i="34"/>
  <c r="N11" i="34"/>
  <c r="N13" i="34"/>
  <c r="AO9" i="58"/>
  <c r="AO23" i="58"/>
  <c r="AO25" i="58"/>
  <c r="AO30" i="58"/>
  <c r="AO33" i="58"/>
  <c r="AO37" i="58"/>
  <c r="AO13" i="58"/>
  <c r="AO17" i="58"/>
  <c r="AR35" i="62"/>
  <c r="AR34" i="62"/>
  <c r="AR31" i="62"/>
  <c r="AR29" i="62"/>
  <c r="AR23" i="62"/>
  <c r="AR21" i="62"/>
  <c r="AR17" i="62"/>
  <c r="AR16" i="62"/>
  <c r="AR13" i="62"/>
  <c r="AR12" i="62"/>
  <c r="AR9" i="62"/>
  <c r="M35" i="34"/>
  <c r="M34" i="34"/>
  <c r="M33" i="34"/>
  <c r="M31" i="34"/>
  <c r="M30" i="34"/>
  <c r="M28" i="34"/>
  <c r="M24" i="34"/>
  <c r="M20" i="34"/>
  <c r="M19" i="34"/>
  <c r="M16" i="34"/>
  <c r="M15" i="34"/>
  <c r="M12" i="34"/>
  <c r="M11" i="34"/>
  <c r="M8" i="34"/>
  <c r="AR37" i="62"/>
  <c r="AR33" i="62"/>
  <c r="AR27" i="62"/>
  <c r="AR25" i="62"/>
  <c r="AR18" i="62"/>
  <c r="AR8" i="62"/>
  <c r="U7" i="32"/>
  <c r="M25" i="34"/>
  <c r="M21" i="34"/>
  <c r="M17" i="34"/>
  <c r="M13" i="34"/>
  <c r="M9" i="34"/>
  <c r="M22" i="34"/>
  <c r="M18" i="34"/>
  <c r="M14" i="34"/>
  <c r="M10" i="34"/>
  <c r="AO35" i="57"/>
  <c r="AO34" i="57"/>
  <c r="AO31" i="57"/>
  <c r="AO29" i="57"/>
  <c r="AO28" i="57"/>
  <c r="AO25" i="57"/>
  <c r="AO24" i="57"/>
  <c r="AO21" i="57"/>
  <c r="AO20" i="57"/>
  <c r="AO17" i="57"/>
  <c r="AO16" i="57"/>
  <c r="AO13" i="57"/>
  <c r="AO12" i="57"/>
  <c r="AO9" i="57"/>
  <c r="AM38" i="57"/>
  <c r="AO8" i="57"/>
  <c r="U7" i="31"/>
  <c r="L30" i="34"/>
  <c r="L27" i="34"/>
  <c r="L26" i="34"/>
  <c r="L25" i="34"/>
  <c r="L23" i="34"/>
  <c r="L22" i="34"/>
  <c r="L18" i="34"/>
  <c r="L17" i="34"/>
  <c r="L15" i="34"/>
  <c r="L14" i="34"/>
  <c r="L13" i="34"/>
  <c r="L10" i="34"/>
  <c r="L9" i="34"/>
  <c r="L8" i="34"/>
  <c r="AR37" i="55"/>
  <c r="AR36" i="55"/>
  <c r="AR33" i="55"/>
  <c r="AR32" i="55"/>
  <c r="AR29" i="55"/>
  <c r="AR28" i="55"/>
  <c r="AR25" i="55"/>
  <c r="AR24" i="55"/>
  <c r="AR19" i="55"/>
  <c r="AR18" i="55"/>
  <c r="AR15" i="55"/>
  <c r="AR14" i="55"/>
  <c r="AR11" i="55"/>
  <c r="AR10" i="55"/>
  <c r="V36" i="30"/>
  <c r="S36" i="30"/>
  <c r="S38" i="32"/>
  <c r="AR8" i="55"/>
  <c r="L36" i="34"/>
  <c r="L35" i="34"/>
  <c r="L32" i="34"/>
  <c r="L31" i="34"/>
  <c r="L28" i="34"/>
  <c r="L24" i="34"/>
  <c r="L20" i="34"/>
  <c r="L16" i="34"/>
  <c r="L12" i="34"/>
  <c r="AO37" i="56"/>
  <c r="AO36" i="56"/>
  <c r="AO33" i="56"/>
  <c r="AO32" i="56"/>
  <c r="AO27" i="56"/>
  <c r="AO26" i="56"/>
  <c r="AO23" i="56"/>
  <c r="AO22" i="56"/>
  <c r="AO19" i="56"/>
  <c r="AO18" i="56"/>
  <c r="AO15" i="56"/>
  <c r="AO14" i="56"/>
  <c r="AO11" i="56"/>
  <c r="AO9" i="56"/>
  <c r="AO8" i="56"/>
  <c r="S7" i="31"/>
  <c r="S38" i="31" s="1"/>
  <c r="K36" i="34"/>
  <c r="K32" i="34"/>
  <c r="K28" i="34"/>
  <c r="K24" i="34"/>
  <c r="K20" i="34"/>
  <c r="K16" i="34"/>
  <c r="K12" i="34"/>
  <c r="AR35" i="63"/>
  <c r="AR34" i="63"/>
  <c r="AR31" i="63"/>
  <c r="AR30" i="63"/>
  <c r="AR27" i="63"/>
  <c r="AR26" i="63"/>
  <c r="AR23" i="63"/>
  <c r="AR22" i="63"/>
  <c r="AR19" i="63"/>
  <c r="AR18" i="63"/>
  <c r="AR15" i="63"/>
  <c r="AR14" i="63"/>
  <c r="AR11" i="63"/>
  <c r="AR10" i="63"/>
  <c r="AR9" i="63"/>
  <c r="P7" i="30"/>
  <c r="AR8" i="63"/>
  <c r="P7" i="32"/>
  <c r="K30" i="34"/>
  <c r="K26" i="34"/>
  <c r="K22" i="34"/>
  <c r="K18" i="34"/>
  <c r="K14" i="34"/>
  <c r="K10" i="34"/>
  <c r="K33" i="34"/>
  <c r="K29" i="34"/>
  <c r="K25" i="34"/>
  <c r="K21" i="34"/>
  <c r="K17" i="34"/>
  <c r="K13" i="34"/>
  <c r="K9" i="34"/>
  <c r="Q35" i="31"/>
  <c r="K35" i="34" s="1"/>
  <c r="Q31" i="31"/>
  <c r="K31" i="34" s="1"/>
  <c r="Q27" i="31"/>
  <c r="K27" i="34" s="1"/>
  <c r="Q23" i="31"/>
  <c r="Q19" i="31"/>
  <c r="K19" i="34" s="1"/>
  <c r="Q15" i="31"/>
  <c r="Q11" i="31"/>
  <c r="K11" i="34" s="1"/>
  <c r="P8" i="31"/>
  <c r="K8" i="34" s="1"/>
  <c r="AO37" i="54"/>
  <c r="AO33" i="54"/>
  <c r="AO29" i="54"/>
  <c r="AO25" i="54"/>
  <c r="AO21" i="54"/>
  <c r="AO17" i="54"/>
  <c r="AO13" i="54"/>
  <c r="AN38" i="54"/>
  <c r="H7" i="30"/>
  <c r="L39" i="28"/>
  <c r="AM38" i="54"/>
  <c r="AO8" i="54"/>
  <c r="J8" i="34"/>
  <c r="J32" i="34"/>
  <c r="J28" i="34"/>
  <c r="J25" i="34"/>
  <c r="J24" i="34"/>
  <c r="J20" i="34"/>
  <c r="J12" i="34"/>
  <c r="J36" i="34"/>
  <c r="AR36" i="53"/>
  <c r="AR35" i="53"/>
  <c r="AR32" i="53"/>
  <c r="AR31" i="53"/>
  <c r="AR28" i="53"/>
  <c r="AR27" i="53"/>
  <c r="AR24" i="53"/>
  <c r="AR23" i="53"/>
  <c r="AR20" i="53"/>
  <c r="AR19" i="53"/>
  <c r="AR16" i="53"/>
  <c r="AR15" i="53"/>
  <c r="AR12" i="53"/>
  <c r="AR11" i="53"/>
  <c r="J33" i="34"/>
  <c r="AR26" i="53"/>
  <c r="N7" i="30"/>
  <c r="AR8" i="53"/>
  <c r="J35" i="34"/>
  <c r="J31" i="34"/>
  <c r="J27" i="34"/>
  <c r="J23" i="34"/>
  <c r="J19" i="34"/>
  <c r="J15" i="34"/>
  <c r="J11" i="34"/>
  <c r="J22" i="34"/>
  <c r="AO34" i="52"/>
  <c r="AO33" i="52"/>
  <c r="AO30" i="52"/>
  <c r="AO29" i="52"/>
  <c r="AO26" i="52"/>
  <c r="AO25" i="52"/>
  <c r="AO22" i="52"/>
  <c r="AO21" i="52"/>
  <c r="AO18" i="52"/>
  <c r="AO17" i="52"/>
  <c r="AO14" i="52"/>
  <c r="AO13" i="52"/>
  <c r="AO37" i="52"/>
  <c r="AO9" i="52"/>
  <c r="U32" i="30"/>
  <c r="U28" i="30"/>
  <c r="R28" i="30"/>
  <c r="Q28" i="30"/>
  <c r="P28" i="30"/>
  <c r="O28" i="30"/>
  <c r="N28" i="30"/>
  <c r="M28" i="30"/>
  <c r="L28" i="30"/>
  <c r="K28" i="30"/>
  <c r="J28" i="30"/>
  <c r="I28" i="30"/>
  <c r="H28" i="30"/>
  <c r="U26" i="30"/>
  <c r="R26" i="30"/>
  <c r="Q26" i="30"/>
  <c r="P26" i="30"/>
  <c r="O26" i="30"/>
  <c r="N26" i="30"/>
  <c r="U13" i="30"/>
  <c r="Q7" i="30"/>
  <c r="AO8" i="52"/>
  <c r="AN38" i="52"/>
  <c r="I22" i="34"/>
  <c r="AR22" i="48"/>
  <c r="I15" i="34"/>
  <c r="I19" i="34"/>
  <c r="AQ28" i="50"/>
  <c r="I21" i="34"/>
  <c r="U7" i="30"/>
  <c r="AR8" i="48"/>
  <c r="I29" i="34"/>
  <c r="I13" i="34"/>
  <c r="I24" i="34"/>
  <c r="I26" i="34"/>
  <c r="AO17" i="47"/>
  <c r="AM27" i="49"/>
  <c r="L8" i="31"/>
  <c r="I8" i="34" s="1"/>
  <c r="AM38" i="47"/>
  <c r="AO21" i="47"/>
  <c r="AO22" i="47"/>
  <c r="AO23" i="47"/>
  <c r="AO25" i="47"/>
  <c r="AO26" i="47"/>
  <c r="AO27" i="47"/>
  <c r="AO29" i="47"/>
  <c r="AO30" i="47"/>
  <c r="AO31" i="47"/>
  <c r="AO33" i="47"/>
  <c r="AO34" i="47"/>
  <c r="AO35" i="47"/>
  <c r="AO37" i="47"/>
  <c r="AO11" i="47"/>
  <c r="AO13" i="47"/>
  <c r="AO16" i="47"/>
  <c r="AO20" i="47"/>
  <c r="E28" i="51"/>
  <c r="AN38" i="47"/>
  <c r="M7" i="31"/>
  <c r="AC32" i="32"/>
  <c r="AC26" i="32"/>
  <c r="AR11" i="46"/>
  <c r="AR13" i="46"/>
  <c r="AR26" i="46"/>
  <c r="AR16" i="46"/>
  <c r="AR20" i="46"/>
  <c r="AQ20" i="50"/>
  <c r="H28" i="34"/>
  <c r="H12" i="34"/>
  <c r="H20" i="34"/>
  <c r="AR15" i="46"/>
  <c r="AR19" i="46"/>
  <c r="AR23" i="46"/>
  <c r="AQ36" i="50"/>
  <c r="H30" i="51"/>
  <c r="H27" i="51"/>
  <c r="H25" i="51"/>
  <c r="H24" i="51"/>
  <c r="AR8" i="46"/>
  <c r="H7" i="51"/>
  <c r="F7" i="51"/>
  <c r="AC35" i="32"/>
  <c r="H24" i="34"/>
  <c r="AM13" i="49"/>
  <c r="J33" i="31"/>
  <c r="H33" i="34" s="1"/>
  <c r="J29" i="31"/>
  <c r="J25" i="31"/>
  <c r="H25" i="34" s="1"/>
  <c r="J22" i="31"/>
  <c r="H22" i="34" s="1"/>
  <c r="J19" i="31"/>
  <c r="H19" i="34" s="1"/>
  <c r="J18" i="31"/>
  <c r="H18" i="34" s="1"/>
  <c r="J17" i="31"/>
  <c r="H17" i="34" s="1"/>
  <c r="J15" i="31"/>
  <c r="H15" i="34" s="1"/>
  <c r="J14" i="31"/>
  <c r="H14" i="34" s="1"/>
  <c r="J13" i="31"/>
  <c r="J11" i="31"/>
  <c r="H11" i="34" s="1"/>
  <c r="J9" i="31"/>
  <c r="H9" i="34" s="1"/>
  <c r="M26" i="30"/>
  <c r="L26" i="30"/>
  <c r="R13" i="30"/>
  <c r="U35" i="51"/>
  <c r="K31" i="51"/>
  <c r="J31" i="51"/>
  <c r="I31" i="51"/>
  <c r="E31" i="51"/>
  <c r="D31" i="51"/>
  <c r="E29" i="51"/>
  <c r="D29" i="51"/>
  <c r="D28" i="51"/>
  <c r="U25" i="51"/>
  <c r="R25" i="51"/>
  <c r="P25" i="51"/>
  <c r="N25" i="51"/>
  <c r="M25" i="51"/>
  <c r="L25" i="51"/>
  <c r="K25" i="51"/>
  <c r="J25" i="51"/>
  <c r="I25" i="51"/>
  <c r="F25" i="51"/>
  <c r="E25" i="51"/>
  <c r="D25" i="51"/>
  <c r="U23" i="51"/>
  <c r="R23" i="51"/>
  <c r="P23" i="51"/>
  <c r="N23" i="51"/>
  <c r="M23" i="51"/>
  <c r="L23" i="51"/>
  <c r="K23" i="51"/>
  <c r="J23" i="51"/>
  <c r="I23" i="51"/>
  <c r="E23" i="51"/>
  <c r="D23" i="51"/>
  <c r="E21" i="51"/>
  <c r="D21" i="51"/>
  <c r="U19" i="51"/>
  <c r="R19" i="51"/>
  <c r="P19" i="51"/>
  <c r="N19" i="51"/>
  <c r="M19" i="51"/>
  <c r="L19" i="51"/>
  <c r="K19" i="51"/>
  <c r="J19" i="51"/>
  <c r="I19" i="51"/>
  <c r="F19" i="51"/>
  <c r="E19" i="51"/>
  <c r="D19" i="51"/>
  <c r="U17" i="51"/>
  <c r="R17" i="51"/>
  <c r="P17" i="51"/>
  <c r="N17" i="51"/>
  <c r="M17" i="51"/>
  <c r="L17" i="51"/>
  <c r="K17" i="51"/>
  <c r="J17" i="51"/>
  <c r="I17" i="51"/>
  <c r="F17" i="51"/>
  <c r="E17" i="51"/>
  <c r="D17" i="51"/>
  <c r="AO8" i="45"/>
  <c r="AN38" i="45"/>
  <c r="AR21" i="44"/>
  <c r="AR25" i="44"/>
  <c r="AR29" i="44"/>
  <c r="AR33" i="44"/>
  <c r="G10" i="34"/>
  <c r="G11" i="34"/>
  <c r="G12" i="34"/>
  <c r="G14" i="34"/>
  <c r="G15" i="34"/>
  <c r="G18" i="34"/>
  <c r="H35" i="51"/>
  <c r="H33" i="51"/>
  <c r="H32" i="51"/>
  <c r="AQ24" i="50"/>
  <c r="H22" i="51"/>
  <c r="H19" i="51"/>
  <c r="H17" i="51"/>
  <c r="H16" i="51"/>
  <c r="G23" i="34"/>
  <c r="G24" i="34"/>
  <c r="AR24" i="44"/>
  <c r="AR26" i="44"/>
  <c r="AR28" i="44"/>
  <c r="AR30" i="44"/>
  <c r="AR32" i="44"/>
  <c r="AR34" i="44"/>
  <c r="AR36" i="44"/>
  <c r="AQ32" i="50"/>
  <c r="AQ16" i="50"/>
  <c r="I7" i="51"/>
  <c r="AR8" i="44"/>
  <c r="G20" i="34"/>
  <c r="G22" i="34"/>
  <c r="G29" i="34"/>
  <c r="AC20" i="31"/>
  <c r="AO13" i="43"/>
  <c r="AO17" i="43"/>
  <c r="AM22" i="49"/>
  <c r="H9" i="31"/>
  <c r="AC24" i="31"/>
  <c r="AC19" i="31"/>
  <c r="AC18" i="31"/>
  <c r="AC17" i="31"/>
  <c r="AC16" i="31"/>
  <c r="AC15" i="31"/>
  <c r="AC14" i="31"/>
  <c r="AC9" i="31"/>
  <c r="AO28" i="43"/>
  <c r="AO29" i="43"/>
  <c r="AO12" i="43"/>
  <c r="AO16" i="43"/>
  <c r="AO20" i="43"/>
  <c r="U34" i="51"/>
  <c r="R34" i="51"/>
  <c r="Q34" i="51"/>
  <c r="P34" i="51"/>
  <c r="N34" i="51"/>
  <c r="M34" i="51"/>
  <c r="L34" i="51"/>
  <c r="K34" i="51"/>
  <c r="J34" i="51"/>
  <c r="I34" i="51"/>
  <c r="F34" i="51"/>
  <c r="E34" i="51"/>
  <c r="D34" i="51"/>
  <c r="U32" i="51"/>
  <c r="R32" i="51"/>
  <c r="Q32" i="51"/>
  <c r="P32" i="51"/>
  <c r="N32" i="51"/>
  <c r="M32" i="51"/>
  <c r="L32" i="51"/>
  <c r="K32" i="51"/>
  <c r="J32" i="51"/>
  <c r="I32" i="51"/>
  <c r="F32" i="51"/>
  <c r="E32" i="51"/>
  <c r="D32" i="51"/>
  <c r="U30" i="51"/>
  <c r="R30" i="51"/>
  <c r="Q30" i="51"/>
  <c r="P30" i="51"/>
  <c r="N30" i="51"/>
  <c r="M30" i="51"/>
  <c r="L30" i="51"/>
  <c r="K30" i="51"/>
  <c r="J30" i="51"/>
  <c r="I30" i="51"/>
  <c r="F30" i="51"/>
  <c r="E30" i="51"/>
  <c r="D30" i="51"/>
  <c r="U22" i="51"/>
  <c r="R22" i="51"/>
  <c r="P22" i="51"/>
  <c r="N22" i="51"/>
  <c r="M22" i="51"/>
  <c r="L22" i="51"/>
  <c r="K22" i="51"/>
  <c r="J22" i="51"/>
  <c r="I22" i="51"/>
  <c r="F22" i="51"/>
  <c r="E22" i="51"/>
  <c r="D22" i="51"/>
  <c r="U16" i="51"/>
  <c r="R16" i="51"/>
  <c r="P16" i="51"/>
  <c r="N16" i="51"/>
  <c r="M16" i="51"/>
  <c r="L16" i="51"/>
  <c r="K16" i="51"/>
  <c r="J16" i="51"/>
  <c r="I16" i="51"/>
  <c r="F16" i="51"/>
  <c r="E16" i="51"/>
  <c r="D16" i="51"/>
  <c r="U14" i="51"/>
  <c r="R14" i="51"/>
  <c r="P14" i="51"/>
  <c r="N14" i="51"/>
  <c r="M14" i="51"/>
  <c r="L14" i="51"/>
  <c r="K14" i="51"/>
  <c r="J14" i="51"/>
  <c r="I14" i="51"/>
  <c r="F14" i="51"/>
  <c r="E14" i="51"/>
  <c r="D14" i="51"/>
  <c r="U11" i="51"/>
  <c r="R11" i="51"/>
  <c r="P11" i="51"/>
  <c r="N11" i="51"/>
  <c r="M11" i="51"/>
  <c r="L11" i="51"/>
  <c r="K11" i="51"/>
  <c r="J11" i="51"/>
  <c r="I11" i="51"/>
  <c r="E11" i="51"/>
  <c r="D11" i="51"/>
  <c r="U31" i="30"/>
  <c r="R31" i="30"/>
  <c r="Q31" i="30"/>
  <c r="P31" i="30"/>
  <c r="O31" i="30"/>
  <c r="N31" i="30"/>
  <c r="M31" i="30"/>
  <c r="L31" i="30"/>
  <c r="K31" i="30"/>
  <c r="J31" i="30"/>
  <c r="I31" i="30"/>
  <c r="H31" i="30"/>
  <c r="Q13" i="30"/>
  <c r="P13" i="30"/>
  <c r="O13" i="30"/>
  <c r="N13" i="30"/>
  <c r="M13" i="30"/>
  <c r="L13" i="30"/>
  <c r="K13" i="30"/>
  <c r="J13" i="30"/>
  <c r="I13" i="30"/>
  <c r="H13" i="30"/>
  <c r="O7" i="30"/>
  <c r="M7" i="51"/>
  <c r="AM38" i="43"/>
  <c r="AO8" i="43"/>
  <c r="G7" i="34"/>
  <c r="AC12" i="32"/>
  <c r="AC10" i="32"/>
  <c r="F8" i="34"/>
  <c r="F21" i="34"/>
  <c r="AR21" i="42"/>
  <c r="AR22" i="42"/>
  <c r="AR24" i="42"/>
  <c r="AR25" i="42"/>
  <c r="AR26" i="42"/>
  <c r="AR28" i="42"/>
  <c r="AR29" i="42"/>
  <c r="AR30" i="42"/>
  <c r="AR32" i="42"/>
  <c r="AR33" i="42"/>
  <c r="AR34" i="42"/>
  <c r="AC15" i="32"/>
  <c r="AC20" i="32"/>
  <c r="AC23" i="32"/>
  <c r="H36" i="51"/>
  <c r="H34" i="51"/>
  <c r="AQ34" i="50"/>
  <c r="AQ33" i="50"/>
  <c r="H31" i="51"/>
  <c r="AP32" i="50"/>
  <c r="AQ31" i="50"/>
  <c r="H29" i="51"/>
  <c r="AP29" i="50"/>
  <c r="H28" i="51"/>
  <c r="AQ26" i="50"/>
  <c r="AQ25" i="50"/>
  <c r="H23" i="51"/>
  <c r="AQ23" i="50"/>
  <c r="H21" i="51"/>
  <c r="H20" i="51"/>
  <c r="H18" i="51"/>
  <c r="AQ18" i="50"/>
  <c r="AQ17" i="50"/>
  <c r="H15" i="51"/>
  <c r="AP16" i="50"/>
  <c r="AQ15" i="50"/>
  <c r="H13" i="51"/>
  <c r="H12" i="51"/>
  <c r="AP13" i="50"/>
  <c r="H10" i="51"/>
  <c r="AQ10" i="50"/>
  <c r="AQ9" i="50"/>
  <c r="AC14" i="32"/>
  <c r="F23" i="34"/>
  <c r="F24" i="34"/>
  <c r="AR35" i="42"/>
  <c r="AC24" i="32"/>
  <c r="F11" i="34"/>
  <c r="F18" i="34"/>
  <c r="AP36" i="50"/>
  <c r="AQ35" i="50"/>
  <c r="AP33" i="50"/>
  <c r="AQ30" i="50"/>
  <c r="AQ29" i="50"/>
  <c r="AQ27" i="50"/>
  <c r="AP25" i="50"/>
  <c r="AR25" i="50" s="1"/>
  <c r="AQ22" i="50"/>
  <c r="AQ21" i="50"/>
  <c r="AP20" i="50"/>
  <c r="AQ19" i="50"/>
  <c r="AQ14" i="50"/>
  <c r="AQ13" i="50"/>
  <c r="AP12" i="50"/>
  <c r="AP9" i="50"/>
  <c r="AR8" i="42"/>
  <c r="AQ39" i="42"/>
  <c r="D7" i="51"/>
  <c r="AO9" i="41"/>
  <c r="AO22" i="41"/>
  <c r="AO24" i="41"/>
  <c r="AO27" i="41"/>
  <c r="F27" i="34"/>
  <c r="F28" i="34"/>
  <c r="AO30" i="41"/>
  <c r="AO33" i="41"/>
  <c r="AO34" i="41"/>
  <c r="F34" i="34"/>
  <c r="AC32" i="31"/>
  <c r="AO12" i="41"/>
  <c r="AO14" i="41"/>
  <c r="AO15" i="41"/>
  <c r="AO16" i="41"/>
  <c r="AO18" i="41"/>
  <c r="AO19" i="41"/>
  <c r="AO20" i="41"/>
  <c r="F20" i="34"/>
  <c r="R36" i="51"/>
  <c r="Q36" i="51"/>
  <c r="P36" i="51"/>
  <c r="N36" i="51"/>
  <c r="M36" i="51"/>
  <c r="L36" i="51"/>
  <c r="K36" i="51"/>
  <c r="J36" i="51"/>
  <c r="I36" i="51"/>
  <c r="AM37" i="49"/>
  <c r="E36" i="51"/>
  <c r="D36" i="51"/>
  <c r="R35" i="51"/>
  <c r="Q35" i="51"/>
  <c r="P35" i="51"/>
  <c r="N35" i="51"/>
  <c r="M35" i="51"/>
  <c r="L35" i="51"/>
  <c r="K35" i="51"/>
  <c r="J35" i="51"/>
  <c r="I35" i="51"/>
  <c r="F35" i="51"/>
  <c r="E35" i="51"/>
  <c r="D35" i="51"/>
  <c r="AN35" i="49"/>
  <c r="U33" i="51"/>
  <c r="R33" i="51"/>
  <c r="Q33" i="51"/>
  <c r="P33" i="51"/>
  <c r="N33" i="51"/>
  <c r="M33" i="51"/>
  <c r="L33" i="51"/>
  <c r="K33" i="51"/>
  <c r="J33" i="51"/>
  <c r="I33" i="51"/>
  <c r="F33" i="51"/>
  <c r="E33" i="51"/>
  <c r="D33" i="51"/>
  <c r="AN33" i="49"/>
  <c r="U31" i="51"/>
  <c r="R31" i="51"/>
  <c r="Q31" i="51"/>
  <c r="P31" i="51"/>
  <c r="N31" i="51"/>
  <c r="M31" i="51"/>
  <c r="L31" i="51"/>
  <c r="AM32" i="49"/>
  <c r="AN30" i="49"/>
  <c r="F29" i="51"/>
  <c r="AN29" i="49"/>
  <c r="AN28" i="49"/>
  <c r="AO11" i="41"/>
  <c r="AO25" i="41"/>
  <c r="AM35" i="49"/>
  <c r="AN34" i="49"/>
  <c r="AM33" i="49"/>
  <c r="AN32" i="49"/>
  <c r="AM31" i="49"/>
  <c r="AN31" i="49"/>
  <c r="U29" i="51"/>
  <c r="R29" i="51"/>
  <c r="Q29" i="51"/>
  <c r="P29" i="51"/>
  <c r="N29" i="51"/>
  <c r="M29" i="51"/>
  <c r="L29" i="51"/>
  <c r="K29" i="51"/>
  <c r="J29" i="51"/>
  <c r="I29" i="51"/>
  <c r="AM30" i="49"/>
  <c r="U28" i="51"/>
  <c r="R28" i="51"/>
  <c r="Q28" i="51"/>
  <c r="P28" i="51"/>
  <c r="M28" i="51"/>
  <c r="L28" i="51"/>
  <c r="K28" i="51"/>
  <c r="J28" i="51"/>
  <c r="I28" i="51"/>
  <c r="AM29" i="49"/>
  <c r="F28" i="51"/>
  <c r="U27" i="51"/>
  <c r="R27" i="51"/>
  <c r="Q27" i="51"/>
  <c r="P27" i="51"/>
  <c r="N27" i="51"/>
  <c r="M27" i="51"/>
  <c r="L27" i="51"/>
  <c r="K27" i="51"/>
  <c r="J27" i="51"/>
  <c r="I27" i="51"/>
  <c r="F27" i="51"/>
  <c r="E27" i="51"/>
  <c r="D27" i="51"/>
  <c r="AN26" i="49"/>
  <c r="U24" i="51"/>
  <c r="R24" i="51"/>
  <c r="P24" i="51"/>
  <c r="N24" i="51"/>
  <c r="M24" i="51"/>
  <c r="L24" i="51"/>
  <c r="K24" i="51"/>
  <c r="J24" i="51"/>
  <c r="I24" i="51"/>
  <c r="AM25" i="49"/>
  <c r="F24" i="51"/>
  <c r="E24" i="51"/>
  <c r="D24" i="51"/>
  <c r="AN24" i="49"/>
  <c r="AM23" i="49"/>
  <c r="AN23" i="49"/>
  <c r="U21" i="51"/>
  <c r="R21" i="51"/>
  <c r="P21" i="51"/>
  <c r="N21" i="51"/>
  <c r="M21" i="51"/>
  <c r="L21" i="51"/>
  <c r="K21" i="51"/>
  <c r="J21" i="51"/>
  <c r="I21" i="51"/>
  <c r="U20" i="51"/>
  <c r="R20" i="51"/>
  <c r="P20" i="51"/>
  <c r="N20" i="51"/>
  <c r="M20" i="51"/>
  <c r="L20" i="51"/>
  <c r="K20" i="51"/>
  <c r="J20" i="51"/>
  <c r="I20" i="51"/>
  <c r="AM21" i="49"/>
  <c r="F20" i="51"/>
  <c r="E20" i="51"/>
  <c r="D20" i="51"/>
  <c r="AN20" i="49"/>
  <c r="U18" i="51"/>
  <c r="R18" i="51"/>
  <c r="P18" i="51"/>
  <c r="N18" i="51"/>
  <c r="M18" i="51"/>
  <c r="L18" i="51"/>
  <c r="K18" i="51"/>
  <c r="J18" i="51"/>
  <c r="I18" i="51"/>
  <c r="AM19" i="49"/>
  <c r="F18" i="51"/>
  <c r="E18" i="51"/>
  <c r="D18" i="51"/>
  <c r="AN18" i="49"/>
  <c r="AM17" i="49"/>
  <c r="AN17" i="49"/>
  <c r="U15" i="51"/>
  <c r="R15" i="51"/>
  <c r="P15" i="51"/>
  <c r="N15" i="51"/>
  <c r="M15" i="51"/>
  <c r="L15" i="51"/>
  <c r="K15" i="51"/>
  <c r="J15" i="51"/>
  <c r="I15" i="51"/>
  <c r="F15" i="51"/>
  <c r="E15" i="51"/>
  <c r="D15" i="51"/>
  <c r="AN15" i="49"/>
  <c r="U13" i="51"/>
  <c r="R13" i="51"/>
  <c r="P13" i="51"/>
  <c r="N13" i="51"/>
  <c r="M13" i="51"/>
  <c r="L13" i="51"/>
  <c r="K13" i="51"/>
  <c r="J13" i="51"/>
  <c r="I13" i="51"/>
  <c r="AM14" i="49"/>
  <c r="E13" i="51"/>
  <c r="D13" i="51"/>
  <c r="U12" i="51"/>
  <c r="R12" i="51"/>
  <c r="P12" i="51"/>
  <c r="N12" i="51"/>
  <c r="M12" i="51"/>
  <c r="L12" i="51"/>
  <c r="K12" i="51"/>
  <c r="J12" i="51"/>
  <c r="I12" i="51"/>
  <c r="F12" i="51"/>
  <c r="E12" i="51"/>
  <c r="D12" i="51"/>
  <c r="AN12" i="49"/>
  <c r="AM11" i="49"/>
  <c r="AN11" i="49"/>
  <c r="U9" i="51"/>
  <c r="R9" i="51"/>
  <c r="P9" i="51"/>
  <c r="N9" i="51"/>
  <c r="M9" i="51"/>
  <c r="L9" i="51"/>
  <c r="K9" i="51"/>
  <c r="J9" i="51"/>
  <c r="I9" i="51"/>
  <c r="AM10" i="49"/>
  <c r="E9" i="51"/>
  <c r="D9" i="51"/>
  <c r="AN9" i="49"/>
  <c r="R33" i="30"/>
  <c r="Q33" i="30"/>
  <c r="O33" i="30"/>
  <c r="M33" i="30"/>
  <c r="K33" i="30"/>
  <c r="I33" i="30"/>
  <c r="K26" i="30"/>
  <c r="J26" i="30"/>
  <c r="I26" i="30"/>
  <c r="H26" i="30"/>
  <c r="U9" i="30"/>
  <c r="R9" i="30"/>
  <c r="Q9" i="30"/>
  <c r="P9" i="30"/>
  <c r="O9" i="30"/>
  <c r="N9" i="30"/>
  <c r="M9" i="30"/>
  <c r="L9" i="30"/>
  <c r="K9" i="30"/>
  <c r="J9" i="30"/>
  <c r="I9" i="30"/>
  <c r="H9" i="30"/>
  <c r="AN27" i="49"/>
  <c r="AN25" i="49"/>
  <c r="AM24" i="49"/>
  <c r="AN22" i="49"/>
  <c r="F21" i="51"/>
  <c r="AN21" i="49"/>
  <c r="AN19" i="49"/>
  <c r="AN16" i="49"/>
  <c r="AM15" i="49"/>
  <c r="AN14" i="49"/>
  <c r="AO14" i="49" s="1"/>
  <c r="AN13" i="49"/>
  <c r="AM12" i="49"/>
  <c r="AN10" i="49"/>
  <c r="R32" i="30"/>
  <c r="Q32" i="30"/>
  <c r="P32" i="30"/>
  <c r="O32" i="30"/>
  <c r="N32" i="30"/>
  <c r="M32" i="30"/>
  <c r="L32" i="30"/>
  <c r="K32" i="30"/>
  <c r="J32" i="30"/>
  <c r="I32" i="30"/>
  <c r="H32" i="30"/>
  <c r="U27" i="30"/>
  <c r="R27" i="30"/>
  <c r="Q27" i="30"/>
  <c r="P27" i="30"/>
  <c r="O27" i="30"/>
  <c r="N27" i="30"/>
  <c r="M27" i="30"/>
  <c r="L27" i="30"/>
  <c r="K27" i="30"/>
  <c r="J27" i="30"/>
  <c r="I27" i="30"/>
  <c r="H27" i="30"/>
  <c r="U25" i="30"/>
  <c r="R25" i="30"/>
  <c r="Q25" i="30"/>
  <c r="P25" i="30"/>
  <c r="O25" i="30"/>
  <c r="N25" i="30"/>
  <c r="U22" i="30"/>
  <c r="R22" i="30"/>
  <c r="Q22" i="30"/>
  <c r="P22" i="30"/>
  <c r="O22" i="30"/>
  <c r="N22" i="30"/>
  <c r="M22" i="30"/>
  <c r="L22" i="30"/>
  <c r="K22" i="30"/>
  <c r="J22" i="30"/>
  <c r="I22" i="30"/>
  <c r="H22" i="30"/>
  <c r="U20" i="30"/>
  <c r="R20" i="30"/>
  <c r="Q20" i="30"/>
  <c r="P20" i="30"/>
  <c r="O20" i="30"/>
  <c r="N20" i="30"/>
  <c r="M20" i="30"/>
  <c r="L20" i="30"/>
  <c r="K20" i="30"/>
  <c r="J20" i="30"/>
  <c r="I20" i="30"/>
  <c r="H20" i="30"/>
  <c r="U14" i="30"/>
  <c r="R14" i="30"/>
  <c r="Q14" i="30"/>
  <c r="P14" i="30"/>
  <c r="O14" i="30"/>
  <c r="N14" i="30"/>
  <c r="M14" i="30"/>
  <c r="L14" i="30"/>
  <c r="K14" i="30"/>
  <c r="J14" i="30"/>
  <c r="I14" i="30"/>
  <c r="H14" i="30"/>
  <c r="R10" i="30"/>
  <c r="Q10" i="30"/>
  <c r="P10" i="30"/>
  <c r="O10" i="30"/>
  <c r="N10" i="30"/>
  <c r="M10" i="30"/>
  <c r="L10" i="30"/>
  <c r="K10" i="30"/>
  <c r="J10" i="30"/>
  <c r="I10" i="30"/>
  <c r="H10" i="30"/>
  <c r="R8" i="30"/>
  <c r="K7" i="30"/>
  <c r="AN38" i="41"/>
  <c r="AO8" i="41"/>
  <c r="E39" i="49"/>
  <c r="AR37" i="4"/>
  <c r="AR32" i="4"/>
  <c r="AR26" i="4"/>
  <c r="AR15" i="4"/>
  <c r="AR20" i="4"/>
  <c r="AP21" i="50"/>
  <c r="AP17" i="50"/>
  <c r="AR33" i="4"/>
  <c r="AR17" i="4"/>
  <c r="AR23" i="4"/>
  <c r="AR24" i="4"/>
  <c r="T7" i="30"/>
  <c r="AP8" i="50"/>
  <c r="L39" i="50"/>
  <c r="AQ8" i="50"/>
  <c r="AQ39" i="4"/>
  <c r="E25" i="34"/>
  <c r="AB25" i="31"/>
  <c r="E22" i="34"/>
  <c r="AB22" i="31"/>
  <c r="E20" i="34"/>
  <c r="AB20" i="31"/>
  <c r="E27" i="34"/>
  <c r="AB28" i="31"/>
  <c r="E29" i="34"/>
  <c r="E31" i="34"/>
  <c r="E24" i="34"/>
  <c r="AB23" i="31"/>
  <c r="E23" i="34"/>
  <c r="E19" i="34"/>
  <c r="E18" i="34"/>
  <c r="E16" i="34"/>
  <c r="AB16" i="31"/>
  <c r="E14" i="34"/>
  <c r="AB10" i="31"/>
  <c r="E9" i="34"/>
  <c r="E8" i="34"/>
  <c r="E36" i="34"/>
  <c r="AM36" i="49"/>
  <c r="AM34" i="49"/>
  <c r="AM20" i="49"/>
  <c r="AM18" i="49"/>
  <c r="F36" i="51"/>
  <c r="F31" i="51"/>
  <c r="F23" i="51"/>
  <c r="F13" i="51"/>
  <c r="F11" i="51"/>
  <c r="F9" i="51"/>
  <c r="D26" i="31"/>
  <c r="E10" i="31"/>
  <c r="U36" i="30"/>
  <c r="R36" i="30"/>
  <c r="Q36" i="30"/>
  <c r="P36" i="30"/>
  <c r="O36" i="30"/>
  <c r="N36" i="30"/>
  <c r="M36" i="30"/>
  <c r="L36" i="30"/>
  <c r="K36" i="30"/>
  <c r="J36" i="30"/>
  <c r="I36" i="30"/>
  <c r="H36" i="30"/>
  <c r="U35" i="30"/>
  <c r="R35" i="30"/>
  <c r="Q35" i="30"/>
  <c r="P35" i="30"/>
  <c r="O35" i="30"/>
  <c r="N35" i="30"/>
  <c r="M35" i="30"/>
  <c r="L35" i="30"/>
  <c r="K35" i="30"/>
  <c r="J35" i="30"/>
  <c r="I35" i="30"/>
  <c r="H35" i="30"/>
  <c r="U34" i="30"/>
  <c r="R34" i="30"/>
  <c r="Q34" i="30"/>
  <c r="P34" i="30"/>
  <c r="O34" i="30"/>
  <c r="N34" i="30"/>
  <c r="M34" i="30"/>
  <c r="K34" i="30"/>
  <c r="I34" i="30"/>
  <c r="AO32" i="3"/>
  <c r="AO34" i="3"/>
  <c r="AO35" i="3"/>
  <c r="AM28" i="49"/>
  <c r="AM26" i="49"/>
  <c r="AM9" i="49"/>
  <c r="M25" i="30"/>
  <c r="L25" i="30"/>
  <c r="K25" i="30"/>
  <c r="J25" i="30"/>
  <c r="I25" i="30"/>
  <c r="H25" i="30"/>
  <c r="U21" i="30"/>
  <c r="R21" i="30"/>
  <c r="Q21" i="30"/>
  <c r="P21" i="30"/>
  <c r="O21" i="30"/>
  <c r="N21" i="30"/>
  <c r="M21" i="30"/>
  <c r="L21" i="30"/>
  <c r="K21" i="30"/>
  <c r="J21" i="30"/>
  <c r="I21" i="30"/>
  <c r="H21" i="30"/>
  <c r="L34" i="30"/>
  <c r="J34" i="30"/>
  <c r="H34" i="30"/>
  <c r="U33" i="30"/>
  <c r="P33" i="30"/>
  <c r="N33" i="30"/>
  <c r="L33" i="30"/>
  <c r="J33" i="30"/>
  <c r="H33" i="30"/>
  <c r="U30" i="30"/>
  <c r="R30" i="30"/>
  <c r="Q30" i="30"/>
  <c r="P30" i="30"/>
  <c r="O30" i="30"/>
  <c r="N30" i="30"/>
  <c r="M30" i="30"/>
  <c r="L30" i="30"/>
  <c r="K30" i="30"/>
  <c r="J30" i="30"/>
  <c r="I30" i="30"/>
  <c r="H30" i="30"/>
  <c r="U29" i="30"/>
  <c r="R29" i="30"/>
  <c r="Q29" i="30"/>
  <c r="P29" i="30"/>
  <c r="O29" i="30"/>
  <c r="N29" i="30"/>
  <c r="M29" i="30"/>
  <c r="L29" i="30"/>
  <c r="K29" i="30"/>
  <c r="J29" i="30"/>
  <c r="I29" i="30"/>
  <c r="H29" i="30"/>
  <c r="U24" i="30"/>
  <c r="R24" i="30"/>
  <c r="Q24" i="30"/>
  <c r="P24" i="30"/>
  <c r="O24" i="30"/>
  <c r="N24" i="30"/>
  <c r="M24" i="30"/>
  <c r="L24" i="30"/>
  <c r="K24" i="30"/>
  <c r="J24" i="30"/>
  <c r="I24" i="30"/>
  <c r="H24" i="30"/>
  <c r="U23" i="30"/>
  <c r="R23" i="30"/>
  <c r="Q23" i="30"/>
  <c r="P23" i="30"/>
  <c r="O23" i="30"/>
  <c r="N23" i="30"/>
  <c r="M23" i="30"/>
  <c r="L23" i="30"/>
  <c r="K23" i="30"/>
  <c r="J23" i="30"/>
  <c r="I23" i="30"/>
  <c r="H23" i="30"/>
  <c r="U19" i="30"/>
  <c r="R19" i="30"/>
  <c r="Q19" i="30"/>
  <c r="P19" i="30"/>
  <c r="O19" i="30"/>
  <c r="N19" i="30"/>
  <c r="M19" i="30"/>
  <c r="L19" i="30"/>
  <c r="K19" i="30"/>
  <c r="J19" i="30"/>
  <c r="I19" i="30"/>
  <c r="H19" i="30"/>
  <c r="U18" i="30"/>
  <c r="R18" i="30"/>
  <c r="Q18" i="30"/>
  <c r="P18" i="30"/>
  <c r="O18" i="30"/>
  <c r="N18" i="30"/>
  <c r="M18" i="30"/>
  <c r="L18" i="30"/>
  <c r="K18" i="30"/>
  <c r="J18" i="30"/>
  <c r="I18" i="30"/>
  <c r="H18" i="30"/>
  <c r="U17" i="30"/>
  <c r="R17" i="30"/>
  <c r="Q17" i="30"/>
  <c r="P17" i="30"/>
  <c r="O17" i="30"/>
  <c r="N17" i="30"/>
  <c r="M17" i="30"/>
  <c r="L17" i="30"/>
  <c r="K17" i="30"/>
  <c r="J17" i="30"/>
  <c r="I17" i="30"/>
  <c r="H17" i="30"/>
  <c r="U16" i="30"/>
  <c r="R16" i="30"/>
  <c r="Q16" i="30"/>
  <c r="P16" i="30"/>
  <c r="O16" i="30"/>
  <c r="N16" i="30"/>
  <c r="M16" i="30"/>
  <c r="L16" i="30"/>
  <c r="K16" i="30"/>
  <c r="J16" i="30"/>
  <c r="I16" i="30"/>
  <c r="H16" i="30"/>
  <c r="U15" i="30"/>
  <c r="R15" i="30"/>
  <c r="Q15" i="30"/>
  <c r="P15" i="30"/>
  <c r="O15" i="30"/>
  <c r="N15" i="30"/>
  <c r="M15" i="30"/>
  <c r="L15" i="30"/>
  <c r="K15" i="30"/>
  <c r="J15" i="30"/>
  <c r="I15" i="30"/>
  <c r="H15" i="30"/>
  <c r="U12" i="30"/>
  <c r="R12" i="30"/>
  <c r="Q12" i="30"/>
  <c r="P12" i="30"/>
  <c r="O12" i="30"/>
  <c r="N12" i="30"/>
  <c r="M12" i="30"/>
  <c r="L12" i="30"/>
  <c r="K12" i="30"/>
  <c r="J12" i="30"/>
  <c r="I12" i="30"/>
  <c r="H12" i="30"/>
  <c r="U11" i="30"/>
  <c r="R11" i="30"/>
  <c r="Q11" i="30"/>
  <c r="P11" i="30"/>
  <c r="O11" i="30"/>
  <c r="N11" i="30"/>
  <c r="M11" i="30"/>
  <c r="L11" i="30"/>
  <c r="K11" i="30"/>
  <c r="J11" i="30"/>
  <c r="I11" i="30"/>
  <c r="H11" i="30"/>
  <c r="U10" i="30"/>
  <c r="Q8" i="30"/>
  <c r="P8" i="30"/>
  <c r="O8" i="30"/>
  <c r="N8" i="30"/>
  <c r="M8" i="30"/>
  <c r="L8" i="30"/>
  <c r="K8" i="30"/>
  <c r="J8" i="30"/>
  <c r="I8" i="30"/>
  <c r="H8" i="30"/>
  <c r="AN8" i="49"/>
  <c r="AN38" i="3"/>
  <c r="AO8" i="3"/>
  <c r="AD39" i="49"/>
  <c r="D7" i="31"/>
  <c r="D35" i="34"/>
  <c r="D34" i="34"/>
  <c r="D31" i="34"/>
  <c r="D29" i="34"/>
  <c r="D27" i="34"/>
  <c r="D25" i="34"/>
  <c r="D23" i="34"/>
  <c r="D21" i="34"/>
  <c r="D19" i="34"/>
  <c r="D17" i="34"/>
  <c r="D15" i="34"/>
  <c r="D13" i="34"/>
  <c r="D11" i="34"/>
  <c r="D9" i="34"/>
  <c r="W36" i="30"/>
  <c r="W34" i="30"/>
  <c r="W32" i="30"/>
  <c r="W30" i="30"/>
  <c r="W28" i="30"/>
  <c r="W26" i="30"/>
  <c r="W24" i="30"/>
  <c r="W22" i="30"/>
  <c r="W20" i="30"/>
  <c r="W18" i="30"/>
  <c r="W16" i="30"/>
  <c r="W14" i="30"/>
  <c r="W12" i="30"/>
  <c r="W10" i="30"/>
  <c r="W8" i="30"/>
  <c r="D36" i="34"/>
  <c r="D33" i="34"/>
  <c r="D32" i="34"/>
  <c r="D30" i="34"/>
  <c r="D28" i="34"/>
  <c r="D26" i="34"/>
  <c r="D24" i="34"/>
  <c r="D22" i="34"/>
  <c r="D20" i="34"/>
  <c r="D18" i="34"/>
  <c r="D16" i="34"/>
  <c r="D14" i="34"/>
  <c r="D12" i="34"/>
  <c r="D10" i="34"/>
  <c r="D8" i="34"/>
  <c r="W35" i="30"/>
  <c r="W33" i="30"/>
  <c r="W31" i="30"/>
  <c r="W29" i="30"/>
  <c r="W27" i="30"/>
  <c r="W25" i="30"/>
  <c r="W23" i="30"/>
  <c r="W21" i="30"/>
  <c r="W19" i="30"/>
  <c r="W17" i="30"/>
  <c r="W15" i="30"/>
  <c r="W13" i="30"/>
  <c r="W11" i="30"/>
  <c r="W9" i="30"/>
  <c r="X39" i="35"/>
  <c r="E38" i="36"/>
  <c r="AB19" i="31" l="1"/>
  <c r="O13" i="34"/>
  <c r="I18" i="34"/>
  <c r="AC13" i="32"/>
  <c r="J10" i="34"/>
  <c r="H7" i="34"/>
  <c r="AB26" i="32"/>
  <c r="J13" i="34"/>
  <c r="P33" i="34"/>
  <c r="P36" i="34"/>
  <c r="AB33" i="31"/>
  <c r="L19" i="34"/>
  <c r="AO16" i="49"/>
  <c r="L11" i="34"/>
  <c r="AB30" i="32"/>
  <c r="L38" i="31"/>
  <c r="AC9" i="32"/>
  <c r="H13" i="34"/>
  <c r="H21" i="34"/>
  <c r="P16" i="34"/>
  <c r="N38" i="31"/>
  <c r="AO39" i="52"/>
  <c r="R38" i="32"/>
  <c r="AC12" i="31"/>
  <c r="O20" i="34"/>
  <c r="E11" i="34"/>
  <c r="N27" i="34"/>
  <c r="G17" i="34"/>
  <c r="J38" i="31"/>
  <c r="AO39" i="58"/>
  <c r="X38" i="32"/>
  <c r="F38" i="31"/>
  <c r="J30" i="34"/>
  <c r="N38" i="32"/>
  <c r="H35" i="34"/>
  <c r="P15" i="34"/>
  <c r="R38" i="31"/>
  <c r="K15" i="34"/>
  <c r="Q15" i="34" s="1"/>
  <c r="R15" i="34" s="1"/>
  <c r="K23" i="34"/>
  <c r="AB34" i="32"/>
  <c r="O27" i="34"/>
  <c r="AC30" i="32"/>
  <c r="AD30" i="32" s="1"/>
  <c r="AC34" i="31"/>
  <c r="AR39" i="62"/>
  <c r="U38" i="31"/>
  <c r="T38" i="31"/>
  <c r="AO39" i="57"/>
  <c r="L34" i="34"/>
  <c r="Q34" i="34" s="1"/>
  <c r="R34" i="34" s="1"/>
  <c r="AO39" i="56"/>
  <c r="AR39" i="63"/>
  <c r="AC27" i="31"/>
  <c r="AO39" i="47"/>
  <c r="M38" i="32"/>
  <c r="H29" i="34"/>
  <c r="AO38" i="45"/>
  <c r="AR39" i="44"/>
  <c r="AO37" i="49"/>
  <c r="G38" i="31"/>
  <c r="AC28" i="32"/>
  <c r="E28" i="34"/>
  <c r="E30" i="34"/>
  <c r="W37" i="30"/>
  <c r="AB28" i="32"/>
  <c r="Z38" i="32"/>
  <c r="P13" i="34"/>
  <c r="AB22" i="32"/>
  <c r="AA38" i="32"/>
  <c r="P21" i="34"/>
  <c r="AB19" i="32"/>
  <c r="P29" i="34"/>
  <c r="P23" i="34"/>
  <c r="AB21" i="31"/>
  <c r="AD21" i="31" s="1"/>
  <c r="Z38" i="31"/>
  <c r="AC19" i="32"/>
  <c r="O18" i="34"/>
  <c r="O22" i="34"/>
  <c r="Y38" i="32"/>
  <c r="O7" i="34"/>
  <c r="O24" i="34"/>
  <c r="AB12" i="31"/>
  <c r="AD12" i="31" s="1"/>
  <c r="V38" i="32"/>
  <c r="N8" i="34"/>
  <c r="AC27" i="32"/>
  <c r="V38" i="31"/>
  <c r="N26" i="34"/>
  <c r="AD19" i="31"/>
  <c r="AB8" i="31"/>
  <c r="AC13" i="31"/>
  <c r="W38" i="31"/>
  <c r="AB27" i="32"/>
  <c r="T38" i="32"/>
  <c r="AB36" i="31"/>
  <c r="AO38" i="57"/>
  <c r="M26" i="34"/>
  <c r="AR38" i="55"/>
  <c r="L29" i="34"/>
  <c r="P38" i="32"/>
  <c r="K7" i="34"/>
  <c r="AC35" i="31"/>
  <c r="AB34" i="31"/>
  <c r="AC21" i="32"/>
  <c r="J16" i="34"/>
  <c r="O38" i="32"/>
  <c r="J7" i="34"/>
  <c r="J38" i="34" s="1"/>
  <c r="J9" i="34"/>
  <c r="AC29" i="32"/>
  <c r="AB8" i="32"/>
  <c r="F30" i="34"/>
  <c r="AR14" i="50"/>
  <c r="AR10" i="50"/>
  <c r="AB9" i="32"/>
  <c r="AD9" i="32" s="1"/>
  <c r="AR11" i="50"/>
  <c r="AB29" i="32"/>
  <c r="J38" i="32"/>
  <c r="AR39" i="46"/>
  <c r="AR27" i="50"/>
  <c r="AR26" i="50"/>
  <c r="AB32" i="32"/>
  <c r="AD32" i="32" s="1"/>
  <c r="AB20" i="32"/>
  <c r="AD20" i="32" s="1"/>
  <c r="AR38" i="48"/>
  <c r="L38" i="32"/>
  <c r="I20" i="34"/>
  <c r="Q20" i="34" s="1"/>
  <c r="R20" i="34" s="1"/>
  <c r="I17" i="34"/>
  <c r="I28" i="34"/>
  <c r="Q28" i="34" s="1"/>
  <c r="R28" i="34" s="1"/>
  <c r="AB18" i="32"/>
  <c r="AD18" i="32" s="1"/>
  <c r="AB33" i="32"/>
  <c r="I27" i="34"/>
  <c r="AB12" i="32"/>
  <c r="AD12" i="32" s="1"/>
  <c r="I23" i="34"/>
  <c r="AR15" i="50"/>
  <c r="AB7" i="32"/>
  <c r="AR22" i="50"/>
  <c r="AB23" i="32"/>
  <c r="AD23" i="32" s="1"/>
  <c r="AB21" i="32"/>
  <c r="AR13" i="50"/>
  <c r="AR29" i="50"/>
  <c r="AR31" i="50"/>
  <c r="AB31" i="32"/>
  <c r="H30" i="34"/>
  <c r="AB16" i="32"/>
  <c r="AB13" i="32"/>
  <c r="AD13" i="32" s="1"/>
  <c r="H31" i="34"/>
  <c r="Q31" i="34" s="1"/>
  <c r="R31" i="34" s="1"/>
  <c r="H26" i="34"/>
  <c r="AB31" i="31"/>
  <c r="H8" i="34"/>
  <c r="AB15" i="31"/>
  <c r="AD15" i="31" s="1"/>
  <c r="AD20" i="31"/>
  <c r="AO21" i="49"/>
  <c r="K38" i="31"/>
  <c r="I38" i="32"/>
  <c r="G21" i="34"/>
  <c r="AQ38" i="50"/>
  <c r="AR34" i="50"/>
  <c r="H38" i="32"/>
  <c r="AQ39" i="50"/>
  <c r="AR36" i="50"/>
  <c r="G16" i="34"/>
  <c r="AD26" i="32"/>
  <c r="AR23" i="50"/>
  <c r="AR35" i="50"/>
  <c r="AC8" i="32"/>
  <c r="AC16" i="32"/>
  <c r="AR24" i="50"/>
  <c r="AO39" i="43"/>
  <c r="I38" i="31"/>
  <c r="G13" i="34"/>
  <c r="AO34" i="49"/>
  <c r="D38" i="51"/>
  <c r="AO33" i="49"/>
  <c r="AC25" i="31"/>
  <c r="AD25" i="31" s="1"/>
  <c r="AM38" i="49"/>
  <c r="AO28" i="49"/>
  <c r="AO22" i="49"/>
  <c r="AC36" i="31"/>
  <c r="AR33" i="50"/>
  <c r="AR12" i="50"/>
  <c r="AR38" i="42"/>
  <c r="AD22" i="32"/>
  <c r="H38" i="51"/>
  <c r="F38" i="32"/>
  <c r="AB14" i="32"/>
  <c r="AD14" i="32" s="1"/>
  <c r="W16" i="51"/>
  <c r="E15" i="40" s="1"/>
  <c r="W30" i="51"/>
  <c r="E29" i="40" s="1"/>
  <c r="W34" i="51"/>
  <c r="E33" i="40" s="1"/>
  <c r="AB10" i="32"/>
  <c r="AD10" i="32" s="1"/>
  <c r="AB11" i="32"/>
  <c r="AD11" i="32" s="1"/>
  <c r="AC7" i="32"/>
  <c r="AC30" i="31"/>
  <c r="AD30" i="31" s="1"/>
  <c r="G38" i="51"/>
  <c r="AO13" i="49"/>
  <c r="AO10" i="49"/>
  <c r="AO32" i="49"/>
  <c r="AC22" i="31"/>
  <c r="AD22" i="31" s="1"/>
  <c r="F12" i="34"/>
  <c r="Q12" i="34" s="1"/>
  <c r="R12" i="34" s="1"/>
  <c r="AO39" i="41"/>
  <c r="AM39" i="49"/>
  <c r="AB27" i="31"/>
  <c r="K38" i="51"/>
  <c r="AM39" i="28"/>
  <c r="AN39" i="28" s="1"/>
  <c r="AO39" i="28" s="1"/>
  <c r="AO20" i="49"/>
  <c r="F22" i="34"/>
  <c r="Q22" i="34" s="1"/>
  <c r="R22" i="34" s="1"/>
  <c r="AP39" i="50"/>
  <c r="S38" i="51"/>
  <c r="L38" i="51"/>
  <c r="AR9" i="50"/>
  <c r="AR19" i="50"/>
  <c r="AR28" i="50"/>
  <c r="E15" i="34"/>
  <c r="AB15" i="32"/>
  <c r="AD15" i="32" s="1"/>
  <c r="AB35" i="32"/>
  <c r="AD35" i="32" s="1"/>
  <c r="AR39" i="4"/>
  <c r="N38" i="51"/>
  <c r="P38" i="51"/>
  <c r="E17" i="34"/>
  <c r="AC33" i="32"/>
  <c r="AR17" i="50"/>
  <c r="AR16" i="50"/>
  <c r="AR18" i="50"/>
  <c r="V38" i="51"/>
  <c r="AB17" i="32"/>
  <c r="E38" i="32"/>
  <c r="AP39" i="27"/>
  <c r="I38" i="51"/>
  <c r="W26" i="51"/>
  <c r="E25" i="40" s="1"/>
  <c r="AO36" i="49"/>
  <c r="AN39" i="49"/>
  <c r="X7" i="30"/>
  <c r="U38" i="51"/>
  <c r="W15" i="51"/>
  <c r="E14" i="40" s="1"/>
  <c r="AO26" i="49"/>
  <c r="AD8" i="31"/>
  <c r="AO12" i="49"/>
  <c r="AO35" i="49"/>
  <c r="E38" i="51"/>
  <c r="AC11" i="31"/>
  <c r="AD11" i="31" s="1"/>
  <c r="T38" i="51"/>
  <c r="AO19" i="49"/>
  <c r="W19" i="51"/>
  <c r="E18" i="40" s="1"/>
  <c r="AB32" i="31"/>
  <c r="AD32" i="31" s="1"/>
  <c r="AD16" i="31"/>
  <c r="J38" i="51"/>
  <c r="AN38" i="28"/>
  <c r="Q38" i="51"/>
  <c r="AO9" i="49"/>
  <c r="W20" i="51"/>
  <c r="E19" i="40" s="1"/>
  <c r="W27" i="51"/>
  <c r="E26" i="40" s="1"/>
  <c r="W32" i="51"/>
  <c r="E31" i="40" s="1"/>
  <c r="AO18" i="49"/>
  <c r="AO27" i="49"/>
  <c r="R38" i="51"/>
  <c r="AO25" i="49"/>
  <c r="AC28" i="31"/>
  <c r="AD28" i="31" s="1"/>
  <c r="M38" i="51"/>
  <c r="AO39" i="3"/>
  <c r="V24" i="30"/>
  <c r="X24" i="30" s="1"/>
  <c r="F24" i="36" s="1"/>
  <c r="G24" i="36" s="1"/>
  <c r="V31" i="30"/>
  <c r="X31" i="30" s="1"/>
  <c r="F31" i="36" s="1"/>
  <c r="G31" i="36" s="1"/>
  <c r="V16" i="30"/>
  <c r="X16" i="30" s="1"/>
  <c r="F16" i="36" s="1"/>
  <c r="G16" i="36" s="1"/>
  <c r="V23" i="30"/>
  <c r="X23" i="30" s="1"/>
  <c r="F23" i="36" s="1"/>
  <c r="G23" i="36" s="1"/>
  <c r="V28" i="30"/>
  <c r="X28" i="30" s="1"/>
  <c r="F28" i="36" s="1"/>
  <c r="G28" i="36" s="1"/>
  <c r="V27" i="30"/>
  <c r="X27" i="30" s="1"/>
  <c r="F27" i="36" s="1"/>
  <c r="G27" i="36" s="1"/>
  <c r="V32" i="30"/>
  <c r="X32" i="30" s="1"/>
  <c r="F32" i="36" s="1"/>
  <c r="G32" i="36" s="1"/>
  <c r="I38" i="30"/>
  <c r="M38" i="30"/>
  <c r="Q38" i="30"/>
  <c r="R38" i="30"/>
  <c r="X20" i="30"/>
  <c r="F20" i="36" s="1"/>
  <c r="G20" i="36" s="1"/>
  <c r="X26" i="30"/>
  <c r="F26" i="36" s="1"/>
  <c r="G26" i="36" s="1"/>
  <c r="F38" i="30"/>
  <c r="K38" i="30"/>
  <c r="O38" i="30"/>
  <c r="Q24" i="34"/>
  <c r="R24" i="34" s="1"/>
  <c r="AO38" i="43"/>
  <c r="AO38" i="54"/>
  <c r="AO38" i="56"/>
  <c r="AR38" i="62"/>
  <c r="AR38" i="64"/>
  <c r="AO39" i="27"/>
  <c r="AQ39" i="27" s="1"/>
  <c r="AO38" i="3"/>
  <c r="H38" i="30"/>
  <c r="L38" i="30"/>
  <c r="P38" i="30"/>
  <c r="X22" i="30"/>
  <c r="F22" i="36" s="1"/>
  <c r="G22" i="36" s="1"/>
  <c r="X13" i="30"/>
  <c r="F13" i="36" s="1"/>
  <c r="G13" i="36" s="1"/>
  <c r="W21" i="51"/>
  <c r="E20" i="40" s="1"/>
  <c r="W29" i="51"/>
  <c r="E28" i="40" s="1"/>
  <c r="X35" i="30"/>
  <c r="F35" i="36" s="1"/>
  <c r="G35" i="36" s="1"/>
  <c r="X36" i="30"/>
  <c r="F36" i="36" s="1"/>
  <c r="G36" i="36" s="1"/>
  <c r="W12" i="51"/>
  <c r="E11" i="40" s="1"/>
  <c r="W18" i="51"/>
  <c r="E17" i="40" s="1"/>
  <c r="W25" i="51"/>
  <c r="E24" i="40" s="1"/>
  <c r="Q32" i="34"/>
  <c r="R32" i="34" s="1"/>
  <c r="AB9" i="31"/>
  <c r="AD9" i="31" s="1"/>
  <c r="AB14" i="31"/>
  <c r="AD14" i="31" s="1"/>
  <c r="AB18" i="31"/>
  <c r="AD18" i="31" s="1"/>
  <c r="AB29" i="31"/>
  <c r="AD29" i="31" s="1"/>
  <c r="AP38" i="50"/>
  <c r="AR21" i="50"/>
  <c r="AO24" i="49"/>
  <c r="AO29" i="49"/>
  <c r="AC31" i="31"/>
  <c r="AR30" i="50"/>
  <c r="AC17" i="32"/>
  <c r="AB24" i="32"/>
  <c r="AD24" i="32" s="1"/>
  <c r="H38" i="31"/>
  <c r="AC23" i="31"/>
  <c r="AD23" i="31" s="1"/>
  <c r="AR38" i="46"/>
  <c r="H27" i="34"/>
  <c r="AC34" i="32"/>
  <c r="AD34" i="32" s="1"/>
  <c r="AO38" i="47"/>
  <c r="AR8" i="27"/>
  <c r="AR38" i="27" s="1"/>
  <c r="AC36" i="32"/>
  <c r="AD36" i="32" s="1"/>
  <c r="Q38" i="31"/>
  <c r="AR38" i="63"/>
  <c r="M29" i="34"/>
  <c r="N18" i="34"/>
  <c r="AR38" i="65"/>
  <c r="P17" i="34"/>
  <c r="AR38" i="66"/>
  <c r="AC7" i="31"/>
  <c r="G33" i="34"/>
  <c r="Q33" i="34" s="1"/>
  <c r="R33" i="34" s="1"/>
  <c r="AD33" i="31"/>
  <c r="Q36" i="34"/>
  <c r="R36" i="34" s="1"/>
  <c r="AR38" i="4"/>
  <c r="E38" i="31"/>
  <c r="AN38" i="49"/>
  <c r="J38" i="30"/>
  <c r="N38" i="30"/>
  <c r="X14" i="30"/>
  <c r="F14" i="36" s="1"/>
  <c r="G14" i="36" s="1"/>
  <c r="W17" i="51"/>
  <c r="E16" i="40" s="1"/>
  <c r="W24" i="51"/>
  <c r="E23" i="40" s="1"/>
  <c r="W35" i="51"/>
  <c r="E34" i="40" s="1"/>
  <c r="AC10" i="31"/>
  <c r="AD10" i="31" s="1"/>
  <c r="W10" i="51"/>
  <c r="E9" i="40" s="1"/>
  <c r="W14" i="51"/>
  <c r="E13" i="40" s="1"/>
  <c r="W22" i="51"/>
  <c r="E21" i="40" s="1"/>
  <c r="W28" i="51"/>
  <c r="E27" i="40" s="1"/>
  <c r="W33" i="51"/>
  <c r="E32" i="40" s="1"/>
  <c r="AB35" i="31"/>
  <c r="AB13" i="31"/>
  <c r="AB17" i="31"/>
  <c r="AD17" i="31" s="1"/>
  <c r="AD24" i="31"/>
  <c r="T38" i="30"/>
  <c r="AO38" i="41"/>
  <c r="AO15" i="49"/>
  <c r="G38" i="32"/>
  <c r="AR20" i="50"/>
  <c r="AR32" i="50"/>
  <c r="G9" i="34"/>
  <c r="Q9" i="34" s="1"/>
  <c r="R9" i="34" s="1"/>
  <c r="AR38" i="44"/>
  <c r="AC31" i="32"/>
  <c r="M38" i="31"/>
  <c r="AO38" i="52"/>
  <c r="AR38" i="53"/>
  <c r="P38" i="31"/>
  <c r="S38" i="30"/>
  <c r="U38" i="32"/>
  <c r="AO38" i="60"/>
  <c r="P8" i="34"/>
  <c r="AO39" i="45"/>
  <c r="AB7" i="31"/>
  <c r="O11" i="34"/>
  <c r="X38" i="31"/>
  <c r="AO38" i="59"/>
  <c r="AO38" i="58"/>
  <c r="M7" i="34"/>
  <c r="L7" i="34"/>
  <c r="Q35" i="34"/>
  <c r="R35" i="34" s="1"/>
  <c r="Q19" i="34"/>
  <c r="R19" i="34" s="1"/>
  <c r="Q23" i="34"/>
  <c r="R23" i="34" s="1"/>
  <c r="U38" i="30"/>
  <c r="Q14" i="34"/>
  <c r="R14" i="34" s="1"/>
  <c r="Q16" i="34"/>
  <c r="R16" i="34" s="1"/>
  <c r="Q21" i="34"/>
  <c r="R21" i="34" s="1"/>
  <c r="AR8" i="50"/>
  <c r="X25" i="30"/>
  <c r="F25" i="36" s="1"/>
  <c r="G25" i="36" s="1"/>
  <c r="I7" i="34"/>
  <c r="X30" i="30"/>
  <c r="F30" i="36" s="1"/>
  <c r="G30" i="36" s="1"/>
  <c r="X34" i="30"/>
  <c r="F34" i="36" s="1"/>
  <c r="G34" i="36" s="1"/>
  <c r="AO17" i="49"/>
  <c r="AO23" i="49"/>
  <c r="X21" i="30"/>
  <c r="F21" i="36" s="1"/>
  <c r="G21" i="36" s="1"/>
  <c r="F25" i="34"/>
  <c r="Q25" i="34" s="1"/>
  <c r="R25" i="34" s="1"/>
  <c r="AB25" i="32"/>
  <c r="AR39" i="42"/>
  <c r="AC25" i="32"/>
  <c r="AO11" i="49"/>
  <c r="AO31" i="49"/>
  <c r="AO30" i="49"/>
  <c r="X11" i="30"/>
  <c r="F11" i="36" s="1"/>
  <c r="G11" i="36" s="1"/>
  <c r="X17" i="30"/>
  <c r="F17" i="36" s="1"/>
  <c r="G17" i="36" s="1"/>
  <c r="X19" i="30"/>
  <c r="F19" i="36" s="1"/>
  <c r="G19" i="36" s="1"/>
  <c r="AO8" i="49"/>
  <c r="X29" i="30"/>
  <c r="F29" i="36" s="1"/>
  <c r="G29" i="36" s="1"/>
  <c r="W9" i="51"/>
  <c r="E8" i="40" s="1"/>
  <c r="W11" i="51"/>
  <c r="E10" i="40" s="1"/>
  <c r="W13" i="51"/>
  <c r="E12" i="40" s="1"/>
  <c r="W23" i="51"/>
  <c r="E22" i="40" s="1"/>
  <c r="X12" i="30"/>
  <c r="F12" i="36" s="1"/>
  <c r="G12" i="36" s="1"/>
  <c r="X18" i="30"/>
  <c r="F18" i="36" s="1"/>
  <c r="G18" i="36" s="1"/>
  <c r="W31" i="51"/>
  <c r="E30" i="40" s="1"/>
  <c r="W36" i="51"/>
  <c r="E35" i="40" s="1"/>
  <c r="D38" i="32"/>
  <c r="X9" i="30"/>
  <c r="F9" i="36" s="1"/>
  <c r="G9" i="36" s="1"/>
  <c r="D38" i="30"/>
  <c r="X8" i="30"/>
  <c r="F8" i="36" s="1"/>
  <c r="G8" i="36" s="1"/>
  <c r="X10" i="30"/>
  <c r="F10" i="36" s="1"/>
  <c r="G10" i="36" s="1"/>
  <c r="O38" i="51"/>
  <c r="F38" i="51"/>
  <c r="W8" i="51"/>
  <c r="E10" i="34"/>
  <c r="Q10" i="34" s="1"/>
  <c r="R10" i="34" s="1"/>
  <c r="E26" i="34"/>
  <c r="AB26" i="31"/>
  <c r="AD26" i="31" s="1"/>
  <c r="X15" i="30"/>
  <c r="F15" i="36" s="1"/>
  <c r="G15" i="36" s="1"/>
  <c r="X33" i="30"/>
  <c r="F33" i="36" s="1"/>
  <c r="G33" i="36" s="1"/>
  <c r="W7" i="51"/>
  <c r="D38" i="31"/>
  <c r="E7" i="34"/>
  <c r="D38" i="34"/>
  <c r="AD13" i="31" l="1"/>
  <c r="K38" i="34"/>
  <c r="W38" i="51"/>
  <c r="W37" i="51"/>
  <c r="Q17" i="34"/>
  <c r="R17" i="34" s="1"/>
  <c r="AD19" i="32"/>
  <c r="Q18" i="34"/>
  <c r="R18" i="34" s="1"/>
  <c r="AD34" i="31"/>
  <c r="AD27" i="31"/>
  <c r="AD28" i="32"/>
  <c r="AD27" i="32"/>
  <c r="AD35" i="31"/>
  <c r="Q13" i="34"/>
  <c r="R13" i="34" s="1"/>
  <c r="O38" i="34"/>
  <c r="Q11" i="34"/>
  <c r="R11" i="34" s="1"/>
  <c r="N38" i="34"/>
  <c r="AD16" i="32"/>
  <c r="AD36" i="31"/>
  <c r="Q29" i="34"/>
  <c r="R29" i="34" s="1"/>
  <c r="AD21" i="32"/>
  <c r="L38" i="34"/>
  <c r="AD8" i="32"/>
  <c r="AD29" i="32"/>
  <c r="Q30" i="34"/>
  <c r="R30" i="34" s="1"/>
  <c r="AD7" i="32"/>
  <c r="AD31" i="32"/>
  <c r="AB38" i="32"/>
  <c r="Q27" i="34"/>
  <c r="R27" i="34" s="1"/>
  <c r="AD33" i="32"/>
  <c r="AR39" i="50"/>
  <c r="I38" i="34"/>
  <c r="AD31" i="31"/>
  <c r="H38" i="34"/>
  <c r="Q8" i="34"/>
  <c r="R8" i="34" s="1"/>
  <c r="Q26" i="34"/>
  <c r="R26" i="34" s="1"/>
  <c r="AC38" i="31"/>
  <c r="AD17" i="32"/>
  <c r="G38" i="34"/>
  <c r="AR38" i="50"/>
  <c r="AO39" i="49"/>
  <c r="AC38" i="32"/>
  <c r="AB37" i="32"/>
  <c r="AR39" i="27"/>
  <c r="X37" i="30"/>
  <c r="F7" i="36"/>
  <c r="G7" i="36" s="1"/>
  <c r="V38" i="30"/>
  <c r="X38" i="30" s="1"/>
  <c r="Y29" i="30"/>
  <c r="Y36" i="30"/>
  <c r="Y26" i="30"/>
  <c r="Y31" i="30"/>
  <c r="Y34" i="30"/>
  <c r="Y13" i="30"/>
  <c r="Y28" i="30"/>
  <c r="Y25" i="30"/>
  <c r="Y20" i="30"/>
  <c r="Y35" i="30"/>
  <c r="Y11" i="30"/>
  <c r="Y22" i="30"/>
  <c r="Y32" i="30"/>
  <c r="Y12" i="30"/>
  <c r="Y27" i="30"/>
  <c r="AO38" i="49"/>
  <c r="P38" i="34"/>
  <c r="Y19" i="30"/>
  <c r="Y30" i="30"/>
  <c r="AC37" i="31"/>
  <c r="AB38" i="31"/>
  <c r="Y24" i="30"/>
  <c r="Y10" i="30"/>
  <c r="AC37" i="32"/>
  <c r="Y14" i="30"/>
  <c r="M38" i="34"/>
  <c r="AB37" i="31"/>
  <c r="Y16" i="30"/>
  <c r="Y8" i="30"/>
  <c r="Y18" i="30"/>
  <c r="Y7" i="30"/>
  <c r="Y9" i="30"/>
  <c r="E7" i="40"/>
  <c r="AO38" i="28"/>
  <c r="Y17" i="30"/>
  <c r="Y21" i="30"/>
  <c r="F38" i="34"/>
  <c r="AD25" i="32"/>
  <c r="Y23" i="30"/>
  <c r="Y15" i="30"/>
  <c r="Y33" i="30"/>
  <c r="E6" i="40"/>
  <c r="E38" i="34"/>
  <c r="Q7" i="34"/>
  <c r="AD7" i="31"/>
  <c r="AD37" i="31" l="1"/>
  <c r="AD37" i="32"/>
  <c r="AD38" i="32"/>
  <c r="Q37" i="34"/>
  <c r="AD38" i="31"/>
  <c r="Q38" i="34"/>
  <c r="F38" i="36"/>
  <c r="G38" i="36" s="1"/>
  <c r="Y37" i="30"/>
  <c r="E37" i="40"/>
  <c r="R7" i="34"/>
  <c r="R37" i="34" s="1"/>
</calcChain>
</file>

<file path=xl/sharedStrings.xml><?xml version="1.0" encoding="utf-8"?>
<sst xmlns="http://schemas.openxmlformats.org/spreadsheetml/2006/main" count="2292" uniqueCount="92">
  <si>
    <t>№</t>
  </si>
  <si>
    <t>Должность</t>
  </si>
  <si>
    <t>Лекции</t>
  </si>
  <si>
    <t>Контрольные работы</t>
  </si>
  <si>
    <t>Консультации</t>
  </si>
  <si>
    <t>СНО</t>
  </si>
  <si>
    <t>Курсовой проект</t>
  </si>
  <si>
    <t>Курсовая работа</t>
  </si>
  <si>
    <t>Дипломная работа</t>
  </si>
  <si>
    <t>История болезни</t>
  </si>
  <si>
    <t>Аспиранты соискатели</t>
  </si>
  <si>
    <t>Экстернат</t>
  </si>
  <si>
    <t>Всего</t>
  </si>
  <si>
    <t>Практические  занятия</t>
  </si>
  <si>
    <t>Фамилия Имя Отчество</t>
  </si>
  <si>
    <t>коммерция</t>
  </si>
  <si>
    <t>Практика</t>
  </si>
  <si>
    <t>Экзамены</t>
  </si>
  <si>
    <t>Электив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</si>
  <si>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</si>
  <si>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</si>
  <si>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</si>
  <si>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</si>
  <si>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</si>
  <si>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</si>
  <si>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</si>
  <si>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</si>
  <si>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</si>
  <si>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</si>
  <si>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</si>
  <si>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</si>
  <si>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за август</t>
  </si>
  <si>
    <t>учебного года</t>
  </si>
  <si>
    <t xml:space="preserve">(в академических часах) </t>
  </si>
  <si>
    <t>Рус-яз</t>
  </si>
  <si>
    <t>Анг-яз</t>
  </si>
  <si>
    <t>за сентябрь</t>
  </si>
  <si>
    <t>за февраль</t>
  </si>
  <si>
    <t>за март</t>
  </si>
  <si>
    <t>за апрель</t>
  </si>
  <si>
    <t>за май</t>
  </si>
  <si>
    <t>за июнь</t>
  </si>
  <si>
    <t>за июль</t>
  </si>
  <si>
    <t>Фактическое выполнение</t>
  </si>
  <si>
    <t>Перевыполнение Недовыполнение</t>
  </si>
  <si>
    <t>План на год</t>
  </si>
  <si>
    <t>учебный год</t>
  </si>
  <si>
    <t>Рус-яз+ Анг-яз</t>
  </si>
  <si>
    <t xml:space="preserve">кафедры </t>
  </si>
  <si>
    <t>Русские студенты</t>
  </si>
  <si>
    <t>Иностранные учащиеся</t>
  </si>
  <si>
    <t>План</t>
  </si>
  <si>
    <t>Выполнено</t>
  </si>
  <si>
    <t>Перевыполнено (недовыполнено)</t>
  </si>
  <si>
    <t>на</t>
  </si>
  <si>
    <t xml:space="preserve">распределения часовой педагогической нагрузки профессорско-преподавательского состава    </t>
  </si>
  <si>
    <t>Отчет</t>
  </si>
  <si>
    <t xml:space="preserve">о выполнении часовой педагогической нагрузки профессорско-преподавательским составом    </t>
  </si>
  <si>
    <t>Справка</t>
  </si>
  <si>
    <t>Причина недовыполнения</t>
  </si>
  <si>
    <t>бюджет</t>
  </si>
  <si>
    <t>бюджет+ коммерция</t>
  </si>
  <si>
    <t xml:space="preserve">кафедры   </t>
  </si>
  <si>
    <t>Зав. Кафедрой</t>
  </si>
  <si>
    <t xml:space="preserve">ФПО </t>
  </si>
  <si>
    <t xml:space="preserve">Зав. Кафедрой </t>
  </si>
  <si>
    <t>Ставки с учетом совмещения</t>
  </si>
  <si>
    <t>за осенний семестр</t>
  </si>
  <si>
    <t>ФПК</t>
  </si>
  <si>
    <t xml:space="preserve"> </t>
  </si>
  <si>
    <t>ИГА</t>
  </si>
  <si>
    <t>Руководство кафедрой</t>
  </si>
  <si>
    <t>Должность, уч. степень</t>
  </si>
  <si>
    <t>Должность, ученая степень</t>
  </si>
  <si>
    <t>базовые</t>
  </si>
  <si>
    <t>электив</t>
  </si>
  <si>
    <t>Должность ученая степень</t>
  </si>
  <si>
    <t>бюджет + коммерция</t>
  </si>
  <si>
    <t>Иностранные студенты</t>
  </si>
  <si>
    <t>Базовые</t>
  </si>
  <si>
    <t>Рус+Анг</t>
  </si>
  <si>
    <t>за октябрь</t>
  </si>
  <si>
    <t>за ноябрь</t>
  </si>
  <si>
    <t>за декабрь</t>
  </si>
  <si>
    <t>за январь</t>
  </si>
  <si>
    <t>Должность, уч.степень</t>
  </si>
  <si>
    <t>Перевыполнение | Недовыполнение</t>
  </si>
  <si>
    <t>Зав.кафедрой</t>
  </si>
  <si>
    <t>Б+К</t>
  </si>
  <si>
    <t>ПК ПР</t>
  </si>
  <si>
    <t>ИНО</t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</si>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</sst>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u/>
      <sz val="14"/>
      <name val="Arial Cyr"/>
      <family val="2"/>
      <charset val="204"/>
    </font>
    <font>
      <sz val="10"/>
      <color theme="1"/>
      <name val="Arial Cyr"/>
      <charset val="204"/>
    </font>
    <font>
      <sz val="11"/>
      <color theme="1"/>
      <name val="Arial Cyr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31">
    <xf numFmtId="0" fontId="0" fillId="0" borderId="0" xfId="0"/>
    <xf numFmtId="0" fontId="2" fillId="0" borderId="0" xfId="0" applyFont="1" applyFill="1"/>
    <xf numFmtId="0" fontId="5" fillId="0" borderId="0" xfId="0" applyFont="1" applyAlignment="1">
      <alignment horizontal="center"/>
    </xf>
    <xf numFmtId="0" fontId="0" fillId="0" borderId="0" xfId="0" applyProtection="1"/>
    <xf numFmtId="0" fontId="1" fillId="0" borderId="0" xfId="0" applyFont="1" applyProtection="1"/>
    <xf numFmtId="0" fontId="1" fillId="0" borderId="0" xfId="0" applyFont="1"/>
    <xf numFmtId="0" fontId="1" fillId="0" borderId="0" xfId="0" applyFont="1" applyFill="1"/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Protection="1"/>
    <xf numFmtId="0" fontId="1" fillId="0" borderId="5" xfId="0" applyFont="1" applyFill="1" applyBorder="1" applyProtection="1"/>
    <xf numFmtId="0" fontId="5" fillId="0" borderId="0" xfId="0" applyFont="1" applyAlignment="1" applyProtection="1">
      <alignment horizontal="center"/>
    </xf>
    <xf numFmtId="0" fontId="1" fillId="0" borderId="1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5" fillId="0" borderId="8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" fillId="0" borderId="9" xfId="0" applyFont="1" applyFill="1" applyBorder="1" applyProtection="1"/>
    <xf numFmtId="0" fontId="1" fillId="0" borderId="10" xfId="0" applyFont="1" applyFill="1" applyBorder="1" applyProtection="1"/>
    <xf numFmtId="0" fontId="2" fillId="0" borderId="0" xfId="0" applyFont="1" applyFill="1" applyProtection="1"/>
    <xf numFmtId="0" fontId="1" fillId="0" borderId="0" xfId="0" applyFont="1" applyFill="1" applyProtection="1"/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Fill="1" applyAlignment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1" xfId="0" applyFont="1" applyFill="1" applyBorder="1" applyProtection="1"/>
    <xf numFmtId="0" fontId="1" fillId="0" borderId="12" xfId="0" applyFont="1" applyFill="1" applyBorder="1" applyProtection="1"/>
    <xf numFmtId="0" fontId="1" fillId="0" borderId="13" xfId="0" applyFont="1" applyFill="1" applyBorder="1" applyProtection="1"/>
    <xf numFmtId="0" fontId="1" fillId="0" borderId="7" xfId="0" applyFont="1" applyFill="1" applyBorder="1" applyAlignment="1" applyProtection="1">
      <alignment horizontal="left"/>
    </xf>
    <xf numFmtId="0" fontId="1" fillId="0" borderId="14" xfId="0" applyFont="1" applyFill="1" applyBorder="1" applyAlignment="1" applyProtection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Fill="1" applyBorder="1" applyProtection="1"/>
    <xf numFmtId="0" fontId="2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1" fillId="0" borderId="15" xfId="0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16" xfId="0" applyFont="1" applyFill="1" applyBorder="1" applyAlignment="1" applyProtection="1">
      <alignment horizontal="left"/>
    </xf>
    <xf numFmtId="0" fontId="1" fillId="0" borderId="17" xfId="0" applyFont="1" applyFill="1" applyBorder="1" applyProtection="1"/>
    <xf numFmtId="0" fontId="1" fillId="0" borderId="18" xfId="0" applyFont="1" applyFill="1" applyBorder="1" applyProtection="1"/>
    <xf numFmtId="0" fontId="1" fillId="0" borderId="19" xfId="0" applyFont="1" applyFill="1" applyBorder="1" applyProtection="1"/>
    <xf numFmtId="0" fontId="1" fillId="0" borderId="20" xfId="0" applyFont="1" applyFill="1" applyBorder="1" applyAlignment="1" applyProtection="1">
      <alignment horizontal="left"/>
    </xf>
    <xf numFmtId="0" fontId="1" fillId="0" borderId="14" xfId="0" applyFont="1" applyFill="1" applyBorder="1" applyAlignment="1" applyProtection="1">
      <alignment horizontal="left"/>
      <protection locked="0"/>
    </xf>
    <xf numFmtId="0" fontId="1" fillId="0" borderId="21" xfId="0" applyFont="1" applyFill="1" applyBorder="1" applyAlignment="1" applyProtection="1">
      <alignment horizontal="left"/>
    </xf>
    <xf numFmtId="0" fontId="1" fillId="0" borderId="22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left"/>
    </xf>
    <xf numFmtId="0" fontId="1" fillId="0" borderId="23" xfId="0" applyFont="1" applyFill="1" applyBorder="1" applyAlignment="1" applyProtection="1">
      <alignment horizontal="left"/>
    </xf>
    <xf numFmtId="0" fontId="1" fillId="0" borderId="24" xfId="0" applyFont="1" applyFill="1" applyBorder="1" applyProtection="1"/>
    <xf numFmtId="0" fontId="1" fillId="0" borderId="20" xfId="0" applyFont="1" applyFill="1" applyBorder="1" applyProtection="1"/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protection locked="0"/>
    </xf>
    <xf numFmtId="0" fontId="1" fillId="0" borderId="0" xfId="0" applyFont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left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Protection="1">
      <protection locked="0"/>
    </xf>
    <xf numFmtId="0" fontId="1" fillId="0" borderId="26" xfId="0" applyFont="1" applyFill="1" applyBorder="1" applyProtection="1"/>
    <xf numFmtId="0" fontId="1" fillId="0" borderId="27" xfId="0" applyFont="1" applyFill="1" applyBorder="1" applyProtection="1"/>
    <xf numFmtId="0" fontId="1" fillId="0" borderId="28" xfId="0" applyFont="1" applyFill="1" applyBorder="1" applyProtection="1"/>
    <xf numFmtId="0" fontId="1" fillId="0" borderId="29" xfId="0" applyFont="1" applyFill="1" applyBorder="1" applyProtection="1"/>
    <xf numFmtId="0" fontId="7" fillId="0" borderId="3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1" fillId="0" borderId="25" xfId="0" applyFont="1" applyFill="1" applyBorder="1" applyProtection="1"/>
    <xf numFmtId="0" fontId="1" fillId="0" borderId="21" xfId="0" applyFont="1" applyFill="1" applyBorder="1" applyProtection="1"/>
    <xf numFmtId="0" fontId="1" fillId="0" borderId="16" xfId="0" applyFont="1" applyFill="1" applyBorder="1" applyProtection="1"/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1" fillId="0" borderId="31" xfId="0" applyFont="1" applyFill="1" applyBorder="1" applyAlignment="1" applyProtection="1">
      <alignment horizontal="left"/>
    </xf>
    <xf numFmtId="0" fontId="1" fillId="0" borderId="30" xfId="0" applyFont="1" applyFill="1" applyBorder="1" applyAlignment="1" applyProtection="1">
      <alignment horizontal="left"/>
    </xf>
    <xf numFmtId="0" fontId="2" fillId="0" borderId="16" xfId="0" applyFont="1" applyFill="1" applyBorder="1" applyProtection="1"/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3" xfId="0" applyFont="1" applyFill="1" applyBorder="1" applyProtection="1"/>
    <xf numFmtId="0" fontId="1" fillId="0" borderId="35" xfId="0" applyFont="1" applyFill="1" applyBorder="1" applyProtection="1"/>
    <xf numFmtId="0" fontId="1" fillId="0" borderId="36" xfId="0" applyFont="1" applyFill="1" applyBorder="1" applyAlignment="1" applyProtection="1">
      <alignment horizontal="left"/>
    </xf>
    <xf numFmtId="0" fontId="1" fillId="0" borderId="37" xfId="0" applyFont="1" applyFill="1" applyBorder="1" applyProtection="1"/>
    <xf numFmtId="0" fontId="1" fillId="0" borderId="38" xfId="0" applyFont="1" applyFill="1" applyBorder="1" applyProtection="1"/>
    <xf numFmtId="0" fontId="2" fillId="0" borderId="39" xfId="0" applyFont="1" applyFill="1" applyBorder="1" applyProtection="1"/>
    <xf numFmtId="0" fontId="1" fillId="0" borderId="40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 applyProtection="1">
      <alignment horizontal="left"/>
    </xf>
    <xf numFmtId="0" fontId="2" fillId="0" borderId="8" xfId="0" applyFont="1" applyFill="1" applyBorder="1"/>
    <xf numFmtId="0" fontId="2" fillId="0" borderId="47" xfId="0" applyFont="1" applyFill="1" applyBorder="1"/>
    <xf numFmtId="0" fontId="2" fillId="0" borderId="48" xfId="0" applyFont="1" applyFill="1" applyBorder="1" applyProtection="1">
      <protection locked="0"/>
    </xf>
    <xf numFmtId="0" fontId="0" fillId="0" borderId="49" xfId="0" applyNumberFormat="1" applyFont="1" applyFill="1" applyBorder="1" applyProtection="1">
      <protection locked="0"/>
    </xf>
    <xf numFmtId="0" fontId="1" fillId="0" borderId="51" xfId="0" applyFont="1" applyFill="1" applyBorder="1" applyProtection="1"/>
    <xf numFmtId="0" fontId="1" fillId="0" borderId="52" xfId="0" applyFont="1" applyFill="1" applyBorder="1" applyProtection="1"/>
    <xf numFmtId="0" fontId="1" fillId="0" borderId="53" xfId="0" applyFont="1" applyFill="1" applyBorder="1" applyProtection="1"/>
    <xf numFmtId="0" fontId="1" fillId="0" borderId="37" xfId="0" applyFont="1" applyFill="1" applyBorder="1" applyProtection="1">
      <protection locked="0"/>
    </xf>
    <xf numFmtId="0" fontId="1" fillId="0" borderId="54" xfId="0" applyFont="1" applyFill="1" applyBorder="1" applyProtection="1">
      <protection locked="0"/>
    </xf>
    <xf numFmtId="0" fontId="1" fillId="0" borderId="38" xfId="0" applyFont="1" applyFill="1" applyBorder="1" applyProtection="1">
      <protection locked="0"/>
    </xf>
    <xf numFmtId="0" fontId="1" fillId="0" borderId="55" xfId="0" applyFont="1" applyFill="1" applyBorder="1" applyProtection="1">
      <protection locked="0"/>
    </xf>
    <xf numFmtId="0" fontId="1" fillId="0" borderId="56" xfId="0" applyFont="1" applyFill="1" applyBorder="1" applyProtection="1">
      <protection locked="0"/>
    </xf>
    <xf numFmtId="0" fontId="1" fillId="0" borderId="57" xfId="0" applyFont="1" applyFill="1" applyBorder="1" applyProtection="1">
      <protection locked="0"/>
    </xf>
    <xf numFmtId="0" fontId="1" fillId="0" borderId="58" xfId="0" applyFont="1" applyFill="1" applyBorder="1" applyProtection="1"/>
    <xf numFmtId="0" fontId="2" fillId="0" borderId="8" xfId="0" applyFont="1" applyFill="1" applyBorder="1" applyProtection="1"/>
    <xf numFmtId="0" fontId="1" fillId="0" borderId="59" xfId="0" applyFont="1" applyFill="1" applyBorder="1" applyProtection="1"/>
    <xf numFmtId="0" fontId="1" fillId="0" borderId="60" xfId="0" applyFont="1" applyFill="1" applyBorder="1" applyProtection="1"/>
    <xf numFmtId="0" fontId="1" fillId="0" borderId="61" xfId="0" applyFont="1" applyFill="1" applyBorder="1" applyProtection="1"/>
    <xf numFmtId="0" fontId="1" fillId="0" borderId="62" xfId="0" applyFont="1" applyFill="1" applyBorder="1" applyProtection="1"/>
    <xf numFmtId="0" fontId="1" fillId="0" borderId="63" xfId="0" applyFont="1" applyFill="1" applyBorder="1" applyProtection="1"/>
    <xf numFmtId="0" fontId="1" fillId="0" borderId="64" xfId="0" applyFont="1" applyFill="1" applyBorder="1" applyAlignment="1" applyProtection="1">
      <alignment horizontal="left"/>
      <protection locked="0"/>
    </xf>
    <xf numFmtId="0" fontId="1" fillId="0" borderId="65" xfId="0" applyFont="1" applyFill="1" applyBorder="1" applyAlignment="1" applyProtection="1">
      <alignment horizontal="left"/>
    </xf>
    <xf numFmtId="0" fontId="1" fillId="0" borderId="66" xfId="0" applyFont="1" applyFill="1" applyBorder="1" applyAlignment="1" applyProtection="1">
      <alignment horizontal="left"/>
    </xf>
    <xf numFmtId="0" fontId="1" fillId="0" borderId="67" xfId="0" applyFont="1" applyFill="1" applyBorder="1" applyAlignment="1" applyProtection="1">
      <alignment horizontal="left"/>
    </xf>
    <xf numFmtId="0" fontId="2" fillId="0" borderId="11" xfId="0" applyFont="1" applyFill="1" applyBorder="1" applyProtection="1"/>
    <xf numFmtId="0" fontId="2" fillId="0" borderId="68" xfId="0" applyFont="1" applyFill="1" applyBorder="1" applyProtection="1"/>
    <xf numFmtId="0" fontId="5" fillId="0" borderId="17" xfId="0" applyFont="1" applyFill="1" applyBorder="1" applyAlignment="1" applyProtection="1">
      <alignment horizontal="center" textRotation="90"/>
    </xf>
    <xf numFmtId="0" fontId="5" fillId="0" borderId="10" xfId="0" applyFont="1" applyFill="1" applyBorder="1" applyAlignment="1" applyProtection="1">
      <alignment horizontal="center" textRotation="90"/>
    </xf>
    <xf numFmtId="0" fontId="5" fillId="0" borderId="19" xfId="0" applyFont="1" applyFill="1" applyBorder="1" applyAlignment="1" applyProtection="1">
      <alignment horizontal="center" textRotation="90"/>
    </xf>
    <xf numFmtId="0" fontId="1" fillId="0" borderId="27" xfId="0" applyFont="1" applyFill="1" applyBorder="1" applyAlignment="1" applyProtection="1">
      <alignment horizontal="left"/>
    </xf>
    <xf numFmtId="0" fontId="1" fillId="0" borderId="28" xfId="0" applyFont="1" applyFill="1" applyBorder="1" applyAlignment="1" applyProtection="1">
      <alignment horizontal="left"/>
    </xf>
    <xf numFmtId="0" fontId="1" fillId="0" borderId="69" xfId="0" applyFont="1" applyFill="1" applyBorder="1" applyAlignment="1" applyProtection="1">
      <alignment horizontal="left"/>
    </xf>
    <xf numFmtId="0" fontId="5" fillId="2" borderId="10" xfId="0" applyFont="1" applyFill="1" applyBorder="1" applyAlignment="1" applyProtection="1">
      <alignment horizontal="center" textRotation="90"/>
    </xf>
    <xf numFmtId="0" fontId="1" fillId="2" borderId="28" xfId="0" applyFont="1" applyFill="1" applyBorder="1" applyAlignment="1" applyProtection="1">
      <alignment horizontal="left"/>
    </xf>
    <xf numFmtId="0" fontId="11" fillId="3" borderId="2" xfId="0" applyFont="1" applyFill="1" applyBorder="1" applyProtection="1"/>
    <xf numFmtId="0" fontId="5" fillId="0" borderId="70" xfId="0" applyFont="1" applyFill="1" applyBorder="1" applyAlignment="1" applyProtection="1">
      <alignment horizontal="center" textRotation="90"/>
    </xf>
    <xf numFmtId="0" fontId="5" fillId="0" borderId="66" xfId="0" applyFont="1" applyFill="1" applyBorder="1" applyAlignment="1" applyProtection="1">
      <alignment horizontal="center" textRotation="90"/>
    </xf>
    <xf numFmtId="0" fontId="12" fillId="0" borderId="70" xfId="0" applyFont="1" applyFill="1" applyBorder="1" applyAlignment="1" applyProtection="1">
      <alignment horizontal="center" textRotation="90"/>
    </xf>
    <xf numFmtId="0" fontId="12" fillId="0" borderId="66" xfId="0" applyFont="1" applyFill="1" applyBorder="1" applyAlignment="1" applyProtection="1">
      <alignment horizontal="center" textRotation="90"/>
    </xf>
    <xf numFmtId="0" fontId="12" fillId="0" borderId="71" xfId="0" applyFont="1" applyFill="1" applyBorder="1" applyAlignment="1" applyProtection="1">
      <alignment horizontal="center" textRotation="90" wrapText="1"/>
    </xf>
    <xf numFmtId="0" fontId="2" fillId="0" borderId="0" xfId="0" applyFont="1" applyFill="1" applyBorder="1" applyProtection="1"/>
    <xf numFmtId="0" fontId="1" fillId="0" borderId="70" xfId="0" applyFont="1" applyFill="1" applyBorder="1" applyAlignment="1" applyProtection="1">
      <alignment horizontal="left"/>
    </xf>
    <xf numFmtId="0" fontId="1" fillId="2" borderId="66" xfId="0" applyFont="1" applyFill="1" applyBorder="1" applyAlignment="1" applyProtection="1">
      <alignment horizontal="left"/>
    </xf>
    <xf numFmtId="0" fontId="11" fillId="3" borderId="71" xfId="0" applyFont="1" applyFill="1" applyBorder="1" applyAlignment="1" applyProtection="1">
      <alignment horizontal="left"/>
    </xf>
    <xf numFmtId="0" fontId="2" fillId="0" borderId="72" xfId="0" applyFont="1" applyFill="1" applyBorder="1" applyProtection="1"/>
    <xf numFmtId="0" fontId="1" fillId="0" borderId="72" xfId="0" applyFont="1" applyFill="1" applyBorder="1" applyAlignment="1" applyProtection="1">
      <alignment horizontal="left"/>
    </xf>
    <xf numFmtId="0" fontId="2" fillId="0" borderId="73" xfId="0" applyFont="1" applyFill="1" applyBorder="1" applyProtection="1"/>
    <xf numFmtId="0" fontId="2" fillId="0" borderId="74" xfId="0" applyFont="1" applyFill="1" applyBorder="1" applyProtection="1"/>
    <xf numFmtId="0" fontId="2" fillId="0" borderId="75" xfId="0" applyFont="1" applyFill="1" applyBorder="1" applyProtection="1"/>
    <xf numFmtId="0" fontId="1" fillId="0" borderId="74" xfId="0" applyFont="1" applyFill="1" applyBorder="1" applyProtection="1"/>
    <xf numFmtId="0" fontId="1" fillId="0" borderId="73" xfId="0" applyFont="1" applyFill="1" applyBorder="1" applyProtection="1"/>
    <xf numFmtId="0" fontId="1" fillId="2" borderId="5" xfId="0" applyFont="1" applyFill="1" applyBorder="1" applyProtection="1"/>
    <xf numFmtId="0" fontId="1" fillId="2" borderId="1" xfId="0" applyFont="1" applyFill="1" applyBorder="1" applyProtection="1"/>
    <xf numFmtId="0" fontId="1" fillId="0" borderId="46" xfId="0" applyFont="1" applyFill="1" applyBorder="1" applyProtection="1"/>
    <xf numFmtId="0" fontId="1" fillId="0" borderId="42" xfId="0" applyFont="1" applyFill="1" applyBorder="1" applyProtection="1"/>
    <xf numFmtId="0" fontId="1" fillId="3" borderId="42" xfId="0" applyFont="1" applyFill="1" applyBorder="1" applyProtection="1"/>
    <xf numFmtId="0" fontId="1" fillId="2" borderId="42" xfId="0" applyFont="1" applyFill="1" applyBorder="1" applyProtection="1"/>
    <xf numFmtId="0" fontId="1" fillId="3" borderId="2" xfId="0" applyFont="1" applyFill="1" applyBorder="1" applyProtection="1"/>
    <xf numFmtId="0" fontId="1" fillId="2" borderId="28" xfId="0" applyFont="1" applyFill="1" applyBorder="1" applyProtection="1"/>
    <xf numFmtId="0" fontId="1" fillId="3" borderId="29" xfId="0" applyFont="1" applyFill="1" applyBorder="1" applyAlignment="1" applyProtection="1">
      <alignment horizontal="left"/>
    </xf>
    <xf numFmtId="0" fontId="1" fillId="2" borderId="4" xfId="0" applyFont="1" applyFill="1" applyBorder="1" applyProtection="1"/>
    <xf numFmtId="0" fontId="1" fillId="3" borderId="76" xfId="0" applyFont="1" applyFill="1" applyBorder="1" applyProtection="1"/>
    <xf numFmtId="0" fontId="5" fillId="0" borderId="65" xfId="0" applyFont="1" applyFill="1" applyBorder="1" applyAlignment="1" applyProtection="1">
      <alignment horizontal="center" textRotation="90"/>
    </xf>
    <xf numFmtId="0" fontId="5" fillId="0" borderId="67" xfId="0" applyFont="1" applyFill="1" applyBorder="1" applyAlignment="1" applyProtection="1">
      <alignment horizontal="center" textRotation="90"/>
    </xf>
    <xf numFmtId="0" fontId="5" fillId="0" borderId="71" xfId="0" applyFont="1" applyFill="1" applyBorder="1" applyAlignment="1" applyProtection="1">
      <alignment horizontal="center" textRotation="90"/>
    </xf>
    <xf numFmtId="0" fontId="1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5" fillId="0" borderId="77" xfId="0" applyFont="1" applyFill="1" applyBorder="1" applyAlignment="1" applyProtection="1">
      <alignment horizontal="center" textRotation="90"/>
    </xf>
    <xf numFmtId="0" fontId="5" fillId="0" borderId="55" xfId="0" applyFont="1" applyFill="1" applyBorder="1" applyAlignment="1" applyProtection="1">
      <alignment horizontal="center" textRotation="90"/>
    </xf>
    <xf numFmtId="0" fontId="5" fillId="0" borderId="57" xfId="0" applyFont="1" applyFill="1" applyBorder="1" applyAlignment="1" applyProtection="1">
      <alignment horizontal="center" textRotation="90"/>
    </xf>
    <xf numFmtId="0" fontId="1" fillId="0" borderId="37" xfId="0" applyFont="1" applyFill="1" applyBorder="1" applyProtection="1">
      <protection hidden="1"/>
    </xf>
    <xf numFmtId="0" fontId="1" fillId="2" borderId="38" xfId="0" applyFont="1" applyFill="1" applyBorder="1" applyProtection="1">
      <protection hidden="1"/>
    </xf>
    <xf numFmtId="0" fontId="0" fillId="0" borderId="37" xfId="0" applyFont="1" applyFill="1" applyBorder="1" applyProtection="1">
      <protection hidden="1"/>
    </xf>
    <xf numFmtId="0" fontId="0" fillId="0" borderId="0" xfId="0" applyFont="1" applyFill="1" applyAlignment="1" applyProtection="1"/>
    <xf numFmtId="0" fontId="1" fillId="0" borderId="0" xfId="0" applyFont="1" applyFill="1" applyAlignment="1" applyProtection="1"/>
    <xf numFmtId="0" fontId="0" fillId="0" borderId="0" xfId="0" applyAlignment="1" applyProtection="1">
      <alignment vertical="center" wrapText="1"/>
    </xf>
    <xf numFmtId="0" fontId="2" fillId="0" borderId="0" xfId="0" applyFont="1" applyBorder="1" applyAlignment="1" applyProtection="1"/>
    <xf numFmtId="0" fontId="2" fillId="0" borderId="78" xfId="0" applyFont="1" applyFill="1" applyBorder="1" applyProtection="1"/>
    <xf numFmtId="0" fontId="1" fillId="2" borderId="76" xfId="0" applyFont="1" applyFill="1" applyBorder="1" applyProtection="1"/>
    <xf numFmtId="0" fontId="2" fillId="0" borderId="79" xfId="0" applyFont="1" applyFill="1" applyBorder="1" applyProtection="1"/>
    <xf numFmtId="0" fontId="1" fillId="0" borderId="80" xfId="0" applyFont="1" applyFill="1" applyBorder="1" applyAlignment="1" applyProtection="1">
      <alignment horizontal="left"/>
    </xf>
    <xf numFmtId="0" fontId="1" fillId="0" borderId="81" xfId="0" applyFont="1" applyFill="1" applyBorder="1" applyAlignment="1" applyProtection="1">
      <alignment horizontal="left"/>
    </xf>
    <xf numFmtId="0" fontId="1" fillId="0" borderId="80" xfId="0" applyFont="1" applyFill="1" applyBorder="1" applyProtection="1"/>
    <xf numFmtId="0" fontId="1" fillId="0" borderId="81" xfId="0" applyFont="1" applyFill="1" applyBorder="1" applyProtection="1"/>
    <xf numFmtId="0" fontId="1" fillId="0" borderId="82" xfId="0" applyFont="1" applyFill="1" applyBorder="1" applyProtection="1"/>
    <xf numFmtId="0" fontId="2" fillId="0" borderId="37" xfId="0" applyFont="1" applyFill="1" applyBorder="1" applyProtection="1"/>
    <xf numFmtId="0" fontId="1" fillId="0" borderId="50" xfId="0" applyFont="1" applyFill="1" applyBorder="1" applyProtection="1"/>
    <xf numFmtId="0" fontId="0" fillId="0" borderId="5" xfId="0" applyFont="1" applyFill="1" applyBorder="1" applyProtection="1">
      <protection hidden="1"/>
    </xf>
    <xf numFmtId="0" fontId="0" fillId="0" borderId="38" xfId="0" applyFont="1" applyFill="1" applyBorder="1" applyProtection="1">
      <protection hidden="1"/>
    </xf>
    <xf numFmtId="0" fontId="0" fillId="0" borderId="83" xfId="0" applyFont="1" applyFill="1" applyBorder="1" applyProtection="1">
      <protection hidden="1"/>
    </xf>
    <xf numFmtId="0" fontId="0" fillId="0" borderId="26" xfId="0" applyFont="1" applyFill="1" applyBorder="1" applyProtection="1">
      <protection hidden="1"/>
    </xf>
    <xf numFmtId="0" fontId="0" fillId="0" borderId="27" xfId="0" applyFont="1" applyFill="1" applyBorder="1" applyProtection="1">
      <protection hidden="1"/>
    </xf>
    <xf numFmtId="0" fontId="0" fillId="0" borderId="28" xfId="0" applyFont="1" applyFill="1" applyBorder="1" applyProtection="1">
      <protection hidden="1"/>
    </xf>
    <xf numFmtId="0" fontId="2" fillId="0" borderId="84" xfId="0" applyFont="1" applyFill="1" applyBorder="1" applyProtection="1"/>
    <xf numFmtId="0" fontId="5" fillId="0" borderId="74" xfId="0" applyFont="1" applyFill="1" applyBorder="1" applyAlignment="1" applyProtection="1">
      <alignment horizontal="center" textRotation="90"/>
    </xf>
    <xf numFmtId="0" fontId="1" fillId="2" borderId="38" xfId="0" applyFont="1" applyFill="1" applyBorder="1" applyProtection="1"/>
    <xf numFmtId="0" fontId="1" fillId="3" borderId="83" xfId="0" applyFont="1" applyFill="1" applyBorder="1" applyProtection="1"/>
    <xf numFmtId="0" fontId="2" fillId="0" borderId="85" xfId="0" applyFont="1" applyFill="1" applyBorder="1" applyProtection="1"/>
    <xf numFmtId="0" fontId="1" fillId="0" borderId="86" xfId="0" applyFont="1" applyFill="1" applyBorder="1" applyProtection="1"/>
    <xf numFmtId="0" fontId="5" fillId="0" borderId="59" xfId="0" applyFont="1" applyFill="1" applyBorder="1" applyAlignment="1" applyProtection="1">
      <alignment textRotation="90"/>
    </xf>
    <xf numFmtId="0" fontId="5" fillId="0" borderId="18" xfId="0" applyFont="1" applyFill="1" applyBorder="1" applyAlignment="1" applyProtection="1">
      <alignment textRotation="90"/>
    </xf>
    <xf numFmtId="0" fontId="7" fillId="0" borderId="0" xfId="0" applyFont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protection locked="0"/>
    </xf>
    <xf numFmtId="0" fontId="5" fillId="0" borderId="87" xfId="0" applyFont="1" applyFill="1" applyBorder="1" applyAlignment="1" applyProtection="1">
      <alignment horizontal="center" textRotation="90"/>
    </xf>
    <xf numFmtId="0" fontId="5" fillId="0" borderId="88" xfId="0" applyFont="1" applyFill="1" applyBorder="1" applyAlignment="1" applyProtection="1">
      <alignment horizontal="center" textRotation="90"/>
    </xf>
    <xf numFmtId="0" fontId="5" fillId="0" borderId="87" xfId="0" applyFont="1" applyFill="1" applyBorder="1" applyAlignment="1" applyProtection="1">
      <alignment horizontal="center" textRotation="90"/>
      <protection locked="0"/>
    </xf>
    <xf numFmtId="0" fontId="5" fillId="0" borderId="0" xfId="0" applyFont="1" applyBorder="1" applyAlignment="1">
      <alignment horizontal="center"/>
    </xf>
    <xf numFmtId="0" fontId="5" fillId="0" borderId="64" xfId="0" applyFont="1" applyFill="1" applyBorder="1" applyAlignment="1">
      <alignment vertical="center"/>
    </xf>
    <xf numFmtId="0" fontId="5" fillId="0" borderId="89" xfId="0" applyFont="1" applyFill="1" applyBorder="1" applyAlignment="1">
      <alignment vertical="center" wrapText="1"/>
    </xf>
    <xf numFmtId="0" fontId="5" fillId="0" borderId="89" xfId="0" applyFont="1" applyFill="1" applyBorder="1" applyAlignment="1" applyProtection="1">
      <alignment vertical="center" wrapText="1"/>
    </xf>
    <xf numFmtId="0" fontId="5" fillId="0" borderId="42" xfId="0" applyFont="1" applyFill="1" applyBorder="1" applyAlignment="1">
      <alignment vertical="center" wrapText="1"/>
    </xf>
    <xf numFmtId="0" fontId="5" fillId="0" borderId="42" xfId="0" applyFont="1" applyFill="1" applyBorder="1" applyAlignment="1" applyProtection="1">
      <alignment vertical="center" wrapText="1"/>
    </xf>
    <xf numFmtId="0" fontId="5" fillId="0" borderId="42" xfId="0" applyFont="1" applyBorder="1" applyAlignment="1">
      <alignment vertical="center"/>
    </xf>
    <xf numFmtId="0" fontId="0" fillId="0" borderId="0" xfId="0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2" borderId="81" xfId="0" applyFont="1" applyFill="1" applyBorder="1" applyAlignment="1" applyProtection="1">
      <alignment horizontal="left"/>
    </xf>
    <xf numFmtId="0" fontId="5" fillId="0" borderId="90" xfId="0" applyFont="1" applyFill="1" applyBorder="1" applyAlignment="1" applyProtection="1">
      <alignment horizontal="center" textRotation="90"/>
    </xf>
    <xf numFmtId="0" fontId="1" fillId="0" borderId="83" xfId="0" applyFont="1" applyFill="1" applyBorder="1" applyProtection="1"/>
    <xf numFmtId="0" fontId="1" fillId="0" borderId="91" xfId="0" applyFont="1" applyFill="1" applyBorder="1" applyProtection="1"/>
    <xf numFmtId="0" fontId="2" fillId="0" borderId="91" xfId="0" applyFont="1" applyFill="1" applyBorder="1" applyProtection="1"/>
    <xf numFmtId="0" fontId="1" fillId="0" borderId="14" xfId="0" applyFont="1" applyFill="1" applyBorder="1" applyProtection="1"/>
    <xf numFmtId="0" fontId="1" fillId="0" borderId="54" xfId="0" applyFont="1" applyFill="1" applyBorder="1" applyProtection="1"/>
    <xf numFmtId="0" fontId="1" fillId="0" borderId="85" xfId="0" applyFont="1" applyFill="1" applyBorder="1" applyProtection="1"/>
    <xf numFmtId="0" fontId="5" fillId="0" borderId="92" xfId="0" applyFont="1" applyFill="1" applyBorder="1" applyAlignment="1" applyProtection="1">
      <alignment horizontal="center" textRotation="90"/>
    </xf>
    <xf numFmtId="0" fontId="5" fillId="0" borderId="93" xfId="0" applyFont="1" applyFill="1" applyBorder="1" applyAlignment="1" applyProtection="1">
      <alignment horizontal="center" textRotation="90" wrapText="1"/>
    </xf>
    <xf numFmtId="0" fontId="1" fillId="0" borderId="94" xfId="0" applyFont="1" applyFill="1" applyBorder="1" applyProtection="1"/>
    <xf numFmtId="0" fontId="1" fillId="0" borderId="71" xfId="0" applyFont="1" applyFill="1" applyBorder="1" applyAlignment="1" applyProtection="1">
      <alignment horizontal="left"/>
    </xf>
    <xf numFmtId="0" fontId="1" fillId="0" borderId="95" xfId="0" applyFont="1" applyFill="1" applyBorder="1" applyProtection="1"/>
    <xf numFmtId="0" fontId="1" fillId="0" borderId="0" xfId="0" applyFont="1" applyFill="1" applyBorder="1" applyProtection="1"/>
    <xf numFmtId="0" fontId="5" fillId="0" borderId="96" xfId="0" applyFont="1" applyFill="1" applyBorder="1" applyAlignment="1" applyProtection="1">
      <alignment horizontal="center" textRotation="90"/>
      <protection locked="0"/>
    </xf>
    <xf numFmtId="0" fontId="5" fillId="0" borderId="97" xfId="0" applyFont="1" applyFill="1" applyBorder="1" applyAlignment="1" applyProtection="1">
      <alignment horizontal="center" textRotation="90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2" fillId="0" borderId="78" xfId="0" applyFont="1" applyFill="1" applyBorder="1"/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6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98" xfId="0" applyFont="1" applyFill="1" applyBorder="1" applyProtection="1"/>
    <xf numFmtId="0" fontId="1" fillId="0" borderId="99" xfId="0" applyFont="1" applyFill="1" applyBorder="1" applyAlignment="1" applyProtection="1">
      <alignment horizontal="left"/>
    </xf>
    <xf numFmtId="0" fontId="1" fillId="0" borderId="20" xfId="0" applyFont="1" applyFill="1" applyBorder="1" applyProtection="1">
      <protection locked="0"/>
    </xf>
    <xf numFmtId="0" fontId="1" fillId="0" borderId="100" xfId="0" applyFont="1" applyFill="1" applyBorder="1" applyProtection="1"/>
    <xf numFmtId="0" fontId="6" fillId="0" borderId="0" xfId="0" applyFont="1" applyFill="1" applyAlignment="1" applyProtection="1">
      <alignment vertical="center" wrapText="1"/>
    </xf>
    <xf numFmtId="0" fontId="8" fillId="0" borderId="3" xfId="0" applyFont="1" applyBorder="1" applyAlignment="1" applyProtection="1"/>
    <xf numFmtId="0" fontId="6" fillId="0" borderId="3" xfId="0" applyFont="1" applyBorder="1" applyAlignment="1" applyProtection="1">
      <alignment vertical="center" wrapText="1"/>
    </xf>
    <xf numFmtId="0" fontId="2" fillId="0" borderId="101" xfId="0" applyFont="1" applyFill="1" applyBorder="1" applyProtection="1"/>
    <xf numFmtId="0" fontId="7" fillId="0" borderId="3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 wrapText="1"/>
    </xf>
    <xf numFmtId="0" fontId="2" fillId="0" borderId="102" xfId="0" applyFont="1" applyFill="1" applyBorder="1" applyProtection="1"/>
    <xf numFmtId="0" fontId="0" fillId="0" borderId="3" xfId="0" applyBorder="1" applyAlignment="1" applyProtection="1"/>
    <xf numFmtId="0" fontId="1" fillId="0" borderId="14" xfId="0" applyFont="1" applyFill="1" applyBorder="1" applyProtection="1">
      <protection locked="0"/>
    </xf>
    <xf numFmtId="0" fontId="5" fillId="4" borderId="56" xfId="0" applyFont="1" applyFill="1" applyBorder="1" applyAlignment="1" applyProtection="1">
      <alignment horizontal="center" textRotation="90"/>
    </xf>
    <xf numFmtId="0" fontId="0" fillId="4" borderId="38" xfId="0" applyFont="1" applyFill="1" applyBorder="1" applyProtection="1">
      <protection hidden="1"/>
    </xf>
    <xf numFmtId="0" fontId="0" fillId="4" borderId="5" xfId="0" applyFont="1" applyFill="1" applyBorder="1" applyProtection="1">
      <protection hidden="1"/>
    </xf>
    <xf numFmtId="0" fontId="1" fillId="4" borderId="28" xfId="0" applyFont="1" applyFill="1" applyBorder="1" applyProtection="1"/>
    <xf numFmtId="0" fontId="1" fillId="4" borderId="81" xfId="0" applyFont="1" applyFill="1" applyBorder="1" applyAlignment="1" applyProtection="1">
      <alignment horizontal="left"/>
    </xf>
    <xf numFmtId="0" fontId="1" fillId="4" borderId="38" xfId="0" applyFont="1" applyFill="1" applyBorder="1" applyProtection="1"/>
    <xf numFmtId="0" fontId="1" fillId="4" borderId="5" xfId="0" applyFont="1" applyFill="1" applyBorder="1" applyProtection="1"/>
    <xf numFmtId="0" fontId="1" fillId="4" borderId="28" xfId="0" applyFont="1" applyFill="1" applyBorder="1" applyAlignment="1" applyProtection="1">
      <alignment horizontal="left"/>
    </xf>
    <xf numFmtId="0" fontId="5" fillId="4" borderId="77" xfId="0" applyFont="1" applyFill="1" applyBorder="1" applyAlignment="1" applyProtection="1">
      <alignment horizontal="center" textRotation="90"/>
    </xf>
    <xf numFmtId="0" fontId="12" fillId="0" borderId="74" xfId="0" applyFont="1" applyFill="1" applyBorder="1" applyAlignment="1" applyProtection="1">
      <alignment horizontal="center" textRotation="90"/>
    </xf>
    <xf numFmtId="0" fontId="12" fillId="4" borderId="56" xfId="0" applyFont="1" applyFill="1" applyBorder="1" applyAlignment="1" applyProtection="1">
      <alignment horizontal="center" textRotation="90"/>
    </xf>
    <xf numFmtId="0" fontId="12" fillId="0" borderId="57" xfId="0" applyFont="1" applyFill="1" applyBorder="1" applyAlignment="1" applyProtection="1">
      <alignment horizontal="center" textRotation="90" wrapText="1"/>
    </xf>
    <xf numFmtId="0" fontId="1" fillId="4" borderId="81" xfId="0" applyFont="1" applyFill="1" applyBorder="1" applyProtection="1"/>
    <xf numFmtId="0" fontId="1" fillId="0" borderId="103" xfId="0" applyFont="1" applyFill="1" applyBorder="1" applyProtection="1"/>
    <xf numFmtId="0" fontId="1" fillId="2" borderId="104" xfId="0" applyFont="1" applyFill="1" applyBorder="1" applyProtection="1"/>
    <xf numFmtId="0" fontId="1" fillId="3" borderId="104" xfId="0" applyFont="1" applyFill="1" applyBorder="1" applyProtection="1"/>
    <xf numFmtId="0" fontId="11" fillId="3" borderId="83" xfId="0" applyFont="1" applyFill="1" applyBorder="1" applyProtection="1"/>
    <xf numFmtId="0" fontId="0" fillId="4" borderId="28" xfId="0" applyFont="1" applyFill="1" applyBorder="1" applyProtection="1">
      <protection hidden="1"/>
    </xf>
    <xf numFmtId="0" fontId="11" fillId="3" borderId="29" xfId="0" applyFont="1" applyFill="1" applyBorder="1" applyProtection="1"/>
    <xf numFmtId="0" fontId="1" fillId="4" borderId="4" xfId="0" applyFont="1" applyFill="1" applyBorder="1" applyProtection="1"/>
    <xf numFmtId="0" fontId="1" fillId="3" borderId="29" xfId="0" applyFont="1" applyFill="1" applyBorder="1" applyProtection="1"/>
    <xf numFmtId="0" fontId="1" fillId="0" borderId="45" xfId="0" applyFont="1" applyFill="1" applyBorder="1" applyProtection="1"/>
    <xf numFmtId="0" fontId="1" fillId="0" borderId="105" xfId="0" applyFont="1" applyFill="1" applyBorder="1" applyProtection="1"/>
    <xf numFmtId="0" fontId="1" fillId="0" borderId="106" xfId="0" applyFont="1" applyFill="1" applyBorder="1" applyProtection="1"/>
    <xf numFmtId="0" fontId="2" fillId="0" borderId="45" xfId="0" applyFont="1" applyFill="1" applyBorder="1" applyProtection="1"/>
    <xf numFmtId="0" fontId="2" fillId="0" borderId="105" xfId="0" applyFont="1" applyFill="1" applyBorder="1" applyProtection="1"/>
    <xf numFmtId="0" fontId="1" fillId="0" borderId="89" xfId="0" applyFont="1" applyFill="1" applyBorder="1" applyProtection="1"/>
    <xf numFmtId="0" fontId="1" fillId="0" borderId="104" xfId="0" applyFont="1" applyFill="1" applyBorder="1" applyProtection="1"/>
    <xf numFmtId="0" fontId="1" fillId="0" borderId="107" xfId="0" applyFont="1" applyFill="1" applyBorder="1" applyProtection="1">
      <protection locked="0"/>
    </xf>
    <xf numFmtId="0" fontId="1" fillId="0" borderId="108" xfId="0" applyFont="1" applyFill="1" applyBorder="1" applyProtection="1"/>
    <xf numFmtId="0" fontId="1" fillId="0" borderId="44" xfId="0" applyNumberFormat="1" applyFont="1" applyFill="1" applyBorder="1" applyProtection="1"/>
    <xf numFmtId="0" fontId="2" fillId="0" borderId="42" xfId="0" applyFont="1" applyFill="1" applyBorder="1"/>
    <xf numFmtId="0" fontId="1" fillId="0" borderId="89" xfId="0" applyFont="1" applyFill="1" applyBorder="1" applyAlignment="1" applyProtection="1">
      <alignment horizontal="left"/>
      <protection locked="0"/>
    </xf>
    <xf numFmtId="0" fontId="2" fillId="0" borderId="104" xfId="0" applyFont="1" applyFill="1" applyBorder="1" applyProtection="1"/>
    <xf numFmtId="0" fontId="6" fillId="0" borderId="0" xfId="0" applyFont="1" applyBorder="1" applyAlignment="1" applyProtection="1">
      <alignment horizontal="left" vertical="center" wrapText="1"/>
    </xf>
    <xf numFmtId="0" fontId="0" fillId="0" borderId="49" xfId="0" applyFont="1" applyFill="1" applyBorder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horizontal="center" textRotation="90"/>
      <protection locked="0"/>
    </xf>
    <xf numFmtId="0" fontId="5" fillId="2" borderId="10" xfId="0" applyFont="1" applyFill="1" applyBorder="1" applyAlignment="1" applyProtection="1">
      <alignment horizontal="center" textRotation="90"/>
      <protection locked="0"/>
    </xf>
    <xf numFmtId="0" fontId="5" fillId="0" borderId="10" xfId="0" applyFont="1" applyFill="1" applyBorder="1" applyAlignment="1" applyProtection="1">
      <alignment horizontal="center" textRotation="90"/>
      <protection locked="0"/>
    </xf>
    <xf numFmtId="0" fontId="5" fillId="0" borderId="19" xfId="0" applyFont="1" applyFill="1" applyBorder="1" applyAlignment="1" applyProtection="1">
      <alignment horizontal="center" textRotation="90"/>
      <protection locked="0"/>
    </xf>
    <xf numFmtId="0" fontId="12" fillId="0" borderId="70" xfId="0" applyFont="1" applyFill="1" applyBorder="1" applyAlignment="1" applyProtection="1">
      <alignment horizontal="center" textRotation="90"/>
      <protection locked="0"/>
    </xf>
    <xf numFmtId="0" fontId="12" fillId="0" borderId="66" xfId="0" applyFont="1" applyFill="1" applyBorder="1" applyAlignment="1" applyProtection="1">
      <alignment horizontal="center" textRotation="90"/>
      <protection locked="0"/>
    </xf>
    <xf numFmtId="0" fontId="12" fillId="0" borderId="71" xfId="0" applyFont="1" applyFill="1" applyBorder="1" applyAlignment="1" applyProtection="1">
      <alignment horizontal="center" textRotation="90" wrapText="1"/>
      <protection locked="0"/>
    </xf>
    <xf numFmtId="0" fontId="2" fillId="0" borderId="79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100" xfId="0" applyFont="1" applyFill="1" applyBorder="1" applyProtection="1"/>
    <xf numFmtId="0" fontId="5" fillId="0" borderId="109" xfId="0" applyFont="1" applyFill="1" applyBorder="1" applyAlignment="1" applyProtection="1">
      <alignment horizontal="center" textRotation="90"/>
      <protection locked="0"/>
    </xf>
    <xf numFmtId="0" fontId="5" fillId="0" borderId="110" xfId="0" applyFont="1" applyFill="1" applyBorder="1" applyAlignment="1" applyProtection="1">
      <alignment horizontal="center" textRotation="90"/>
      <protection locked="0"/>
    </xf>
    <xf numFmtId="0" fontId="0" fillId="0" borderId="44" xfId="0" applyBorder="1" applyProtection="1"/>
    <xf numFmtId="0" fontId="1" fillId="0" borderId="41" xfId="0" applyFont="1" applyFill="1" applyBorder="1" applyAlignment="1" applyProtection="1">
      <alignment horizontal="left"/>
    </xf>
    <xf numFmtId="0" fontId="1" fillId="0" borderId="103" xfId="0" applyFont="1" applyFill="1" applyBorder="1" applyAlignment="1" applyProtection="1">
      <alignment horizontal="left"/>
    </xf>
    <xf numFmtId="0" fontId="2" fillId="0" borderId="46" xfId="0" applyFont="1" applyFill="1" applyBorder="1" applyProtection="1"/>
    <xf numFmtId="0" fontId="2" fillId="0" borderId="106" xfId="0" applyFont="1" applyFill="1" applyBorder="1" applyProtection="1"/>
    <xf numFmtId="0" fontId="6" fillId="0" borderId="3" xfId="0" applyFont="1" applyBorder="1" applyAlignment="1" applyProtection="1"/>
    <xf numFmtId="0" fontId="2" fillId="0" borderId="80" xfId="0" applyFont="1" applyFill="1" applyBorder="1" applyProtection="1"/>
    <xf numFmtId="0" fontId="2" fillId="0" borderId="82" xfId="0" applyFont="1" applyFill="1" applyBorder="1" applyProtection="1"/>
    <xf numFmtId="0" fontId="1" fillId="0" borderId="111" xfId="0" applyNumberFormat="1" applyFont="1" applyFill="1" applyBorder="1" applyProtection="1"/>
    <xf numFmtId="0" fontId="1" fillId="0" borderId="22" xfId="0" applyFont="1" applyFill="1" applyBorder="1" applyProtection="1"/>
    <xf numFmtId="0" fontId="1" fillId="0" borderId="49" xfId="0" applyFont="1" applyFill="1" applyBorder="1" applyProtection="1"/>
    <xf numFmtId="0" fontId="2" fillId="0" borderId="112" xfId="0" applyFont="1" applyFill="1" applyBorder="1" applyProtection="1"/>
    <xf numFmtId="0" fontId="2" fillId="0" borderId="113" xfId="0" applyFont="1" applyFill="1" applyBorder="1" applyProtection="1"/>
    <xf numFmtId="0" fontId="2" fillId="0" borderId="48" xfId="0" applyFont="1" applyFill="1" applyBorder="1" applyProtection="1"/>
    <xf numFmtId="0" fontId="1" fillId="0" borderId="85" xfId="0" applyNumberFormat="1" applyFont="1" applyFill="1" applyBorder="1" applyProtection="1"/>
    <xf numFmtId="0" fontId="1" fillId="0" borderId="114" xfId="0" applyNumberFormat="1" applyFont="1" applyFill="1" applyBorder="1" applyProtection="1"/>
    <xf numFmtId="0" fontId="1" fillId="0" borderId="108" xfId="0" applyNumberFormat="1" applyFont="1" applyFill="1" applyBorder="1" applyProtection="1"/>
    <xf numFmtId="0" fontId="0" fillId="0" borderId="0" xfId="0" applyBorder="1" applyAlignment="1" applyProtection="1"/>
    <xf numFmtId="0" fontId="1" fillId="0" borderId="114" xfId="0" applyFont="1" applyFill="1" applyBorder="1" applyProtection="1"/>
    <xf numFmtId="0" fontId="1" fillId="0" borderId="115" xfId="0" applyFont="1" applyFill="1" applyBorder="1" applyProtection="1"/>
    <xf numFmtId="0" fontId="5" fillId="0" borderId="42" xfId="0" applyFont="1" applyFill="1" applyBorder="1" applyAlignment="1" applyProtection="1">
      <alignment horizontal="center" textRotation="90"/>
    </xf>
    <xf numFmtId="0" fontId="1" fillId="0" borderId="119" xfId="0" applyFont="1" applyFill="1" applyBorder="1" applyProtection="1"/>
    <xf numFmtId="0" fontId="2" fillId="0" borderId="48" xfId="0" applyFont="1" applyFill="1" applyBorder="1"/>
    <xf numFmtId="0" fontId="2" fillId="0" borderId="112" xfId="0" applyFont="1" applyFill="1" applyBorder="1"/>
    <xf numFmtId="0" fontId="2" fillId="0" borderId="113" xfId="0" applyFont="1" applyFill="1" applyBorder="1"/>
    <xf numFmtId="0" fontId="1" fillId="0" borderId="25" xfId="0" applyNumberFormat="1" applyFont="1" applyFill="1" applyBorder="1" applyProtection="1"/>
    <xf numFmtId="0" fontId="0" fillId="0" borderId="45" xfId="0" applyFont="1" applyFill="1" applyBorder="1" applyProtection="1"/>
    <xf numFmtId="0" fontId="0" fillId="0" borderId="46" xfId="0" applyFont="1" applyFill="1" applyBorder="1" applyProtection="1"/>
    <xf numFmtId="0" fontId="0" fillId="0" borderId="106" xfId="0" applyFont="1" applyFill="1" applyBorder="1" applyProtection="1"/>
    <xf numFmtId="0" fontId="1" fillId="0" borderId="45" xfId="0" applyNumberFormat="1" applyFont="1" applyFill="1" applyBorder="1" applyProtection="1"/>
    <xf numFmtId="0" fontId="1" fillId="0" borderId="46" xfId="0" applyNumberFormat="1" applyFont="1" applyFill="1" applyBorder="1" applyProtection="1"/>
    <xf numFmtId="0" fontId="1" fillId="0" borderId="106" xfId="0" applyNumberFormat="1" applyFont="1" applyFill="1" applyBorder="1" applyProtection="1"/>
    <xf numFmtId="0" fontId="2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45" xfId="0" applyNumberFormat="1" applyFill="1" applyBorder="1" applyProtection="1">
      <protection locked="0"/>
    </xf>
    <xf numFmtId="0" fontId="2" fillId="0" borderId="97" xfId="0" applyFont="1" applyFill="1" applyBorder="1" applyProtection="1"/>
    <xf numFmtId="0" fontId="2" fillId="0" borderId="42" xfId="0" applyFont="1" applyFill="1" applyBorder="1" applyProtection="1"/>
    <xf numFmtId="0" fontId="2" fillId="0" borderId="128" xfId="0" applyFont="1" applyFill="1" applyBorder="1" applyProtection="1"/>
    <xf numFmtId="0" fontId="0" fillId="0" borderId="74" xfId="0" applyFont="1" applyFill="1" applyBorder="1" applyProtection="1">
      <protection hidden="1"/>
    </xf>
    <xf numFmtId="0" fontId="0" fillId="0" borderId="56" xfId="0" applyFont="1" applyFill="1" applyBorder="1" applyProtection="1">
      <protection hidden="1"/>
    </xf>
    <xf numFmtId="0" fontId="0" fillId="0" borderId="66" xfId="0" applyFont="1" applyFill="1" applyBorder="1" applyProtection="1">
      <protection hidden="1"/>
    </xf>
    <xf numFmtId="0" fontId="5" fillId="0" borderId="80" xfId="0" applyFont="1" applyFill="1" applyBorder="1" applyAlignment="1" applyProtection="1">
      <alignment horizontal="center" textRotation="90"/>
    </xf>
    <xf numFmtId="0" fontId="5" fillId="0" borderId="81" xfId="0" applyFont="1" applyFill="1" applyBorder="1" applyAlignment="1" applyProtection="1">
      <alignment horizontal="center" textRotation="90"/>
    </xf>
    <xf numFmtId="0" fontId="5" fillId="0" borderId="86" xfId="0" applyFont="1" applyFill="1" applyBorder="1" applyAlignment="1" applyProtection="1">
      <alignment horizontal="center" vertical="center"/>
    </xf>
    <xf numFmtId="0" fontId="1" fillId="2" borderId="37" xfId="0" applyFont="1" applyFill="1" applyBorder="1" applyProtection="1"/>
    <xf numFmtId="0" fontId="5" fillId="2" borderId="70" xfId="0" applyFont="1" applyFill="1" applyBorder="1" applyAlignment="1" applyProtection="1">
      <alignment horizontal="center" textRotation="90"/>
    </xf>
    <xf numFmtId="0" fontId="5" fillId="2" borderId="65" xfId="0" applyFont="1" applyFill="1" applyBorder="1" applyAlignment="1" applyProtection="1">
      <alignment horizontal="center" textRotation="90"/>
    </xf>
    <xf numFmtId="0" fontId="5" fillId="2" borderId="89" xfId="0" applyFont="1" applyFill="1" applyBorder="1" applyAlignment="1" applyProtection="1">
      <alignment horizontal="center" textRotation="90"/>
    </xf>
    <xf numFmtId="0" fontId="5" fillId="0" borderId="64" xfId="0" applyFont="1" applyFill="1" applyBorder="1" applyAlignment="1" applyProtection="1">
      <alignment horizontal="center" textRotation="90"/>
    </xf>
    <xf numFmtId="0" fontId="1" fillId="2" borderId="70" xfId="0" applyFont="1" applyFill="1" applyBorder="1" applyProtection="1"/>
    <xf numFmtId="0" fontId="1" fillId="0" borderId="70" xfId="0" applyFont="1" applyFill="1" applyBorder="1" applyProtection="1"/>
    <xf numFmtId="0" fontId="1" fillId="0" borderId="66" xfId="0" applyFont="1" applyFill="1" applyBorder="1" applyProtection="1"/>
    <xf numFmtId="0" fontId="1" fillId="0" borderId="71" xfId="0" applyFont="1" applyFill="1" applyBorder="1" applyProtection="1"/>
    <xf numFmtId="0" fontId="1" fillId="0" borderId="82" xfId="0" applyFont="1" applyFill="1" applyBorder="1" applyAlignment="1" applyProtection="1">
      <alignment horizontal="left"/>
    </xf>
    <xf numFmtId="0" fontId="1" fillId="2" borderId="48" xfId="0" applyFont="1" applyFill="1" applyBorder="1" applyProtection="1"/>
    <xf numFmtId="0" fontId="1" fillId="2" borderId="64" xfId="0" applyFont="1" applyFill="1" applyBorder="1" applyProtection="1"/>
    <xf numFmtId="0" fontId="1" fillId="0" borderId="148" xfId="0" applyFont="1" applyFill="1" applyBorder="1" applyProtection="1"/>
    <xf numFmtId="0" fontId="5" fillId="0" borderId="71" xfId="0" applyFont="1" applyFill="1" applyBorder="1" applyAlignment="1" applyProtection="1">
      <alignment horizontal="center"/>
    </xf>
    <xf numFmtId="0" fontId="5" fillId="0" borderId="82" xfId="0" applyFont="1" applyFill="1" applyBorder="1" applyAlignment="1" applyProtection="1">
      <alignment horizontal="center" textRotation="90" wrapText="1"/>
    </xf>
    <xf numFmtId="0" fontId="5" fillId="0" borderId="10" xfId="0" applyFont="1" applyFill="1" applyBorder="1" applyAlignment="1" applyProtection="1">
      <alignment textRotation="90"/>
      <protection locked="0"/>
    </xf>
    <xf numFmtId="0" fontId="5" fillId="0" borderId="62" xfId="0" applyFont="1" applyFill="1" applyBorder="1" applyAlignment="1" applyProtection="1">
      <alignment textRotation="90"/>
      <protection locked="0"/>
    </xf>
    <xf numFmtId="0" fontId="1" fillId="0" borderId="122" xfId="0" applyFont="1" applyFill="1" applyBorder="1" applyProtection="1"/>
    <xf numFmtId="0" fontId="1" fillId="0" borderId="65" xfId="0" applyFont="1" applyFill="1" applyBorder="1" applyProtection="1"/>
    <xf numFmtId="0" fontId="1" fillId="0" borderId="120" xfId="0" applyFont="1" applyFill="1" applyBorder="1" applyProtection="1"/>
    <xf numFmtId="0" fontId="7" fillId="0" borderId="0" xfId="0" applyFont="1" applyBorder="1" applyAlignment="1" applyProtection="1">
      <alignment vertical="center"/>
    </xf>
    <xf numFmtId="0" fontId="7" fillId="0" borderId="44" xfId="0" applyFont="1" applyBorder="1" applyAlignment="1" applyProtection="1">
      <alignment vertical="center"/>
    </xf>
    <xf numFmtId="0" fontId="6" fillId="0" borderId="44" xfId="0" applyFont="1" applyBorder="1" applyAlignment="1" applyProtection="1">
      <alignment vertical="center" wrapText="1"/>
    </xf>
    <xf numFmtId="0" fontId="5" fillId="0" borderId="42" xfId="0" applyFont="1" applyFill="1" applyBorder="1" applyAlignment="1" applyProtection="1">
      <alignment horizontal="center" vertical="center" textRotation="90"/>
    </xf>
    <xf numFmtId="0" fontId="5" fillId="0" borderId="41" xfId="0" applyFont="1" applyFill="1" applyBorder="1" applyAlignment="1" applyProtection="1">
      <alignment horizontal="center" vertical="center" textRotation="90"/>
    </xf>
    <xf numFmtId="0" fontId="5" fillId="0" borderId="43" xfId="0" applyFont="1" applyFill="1" applyBorder="1" applyAlignment="1" applyProtection="1">
      <alignment horizontal="center" vertical="center" textRotation="90"/>
    </xf>
    <xf numFmtId="0" fontId="0" fillId="0" borderId="49" xfId="0" applyNumberFormat="1" applyFill="1" applyBorder="1" applyProtection="1">
      <protection locked="0"/>
    </xf>
    <xf numFmtId="0" fontId="0" fillId="0" borderId="57" xfId="0" applyFont="1" applyFill="1" applyBorder="1" applyProtection="1">
      <protection hidden="1"/>
    </xf>
    <xf numFmtId="0" fontId="1" fillId="0" borderId="123" xfId="0" applyFont="1" applyFill="1" applyBorder="1" applyAlignment="1" applyProtection="1">
      <alignment horizontal="left"/>
    </xf>
    <xf numFmtId="0" fontId="1" fillId="0" borderId="45" xfId="0" applyFont="1" applyFill="1" applyBorder="1" applyAlignment="1" applyProtection="1">
      <alignment wrapText="1"/>
      <protection locked="0"/>
    </xf>
    <xf numFmtId="0" fontId="1" fillId="0" borderId="46" xfId="0" applyFont="1" applyFill="1" applyBorder="1" applyAlignment="1" applyProtection="1">
      <alignment wrapText="1"/>
      <protection locked="0"/>
    </xf>
    <xf numFmtId="0" fontId="1" fillId="0" borderId="106" xfId="0" applyFont="1" applyFill="1" applyBorder="1" applyAlignment="1" applyProtection="1">
      <alignment wrapText="1"/>
      <protection locked="0"/>
    </xf>
    <xf numFmtId="0" fontId="1" fillId="0" borderId="16" xfId="0" applyFont="1" applyFill="1" applyBorder="1" applyAlignment="1" applyProtection="1">
      <alignment wrapText="1"/>
    </xf>
    <xf numFmtId="0" fontId="5" fillId="0" borderId="120" xfId="0" applyFont="1" applyFill="1" applyBorder="1" applyAlignment="1" applyProtection="1">
      <alignment horizontal="center" textRotation="90"/>
    </xf>
    <xf numFmtId="0" fontId="5" fillId="0" borderId="104" xfId="0" applyFont="1" applyFill="1" applyBorder="1" applyAlignment="1" applyProtection="1">
      <alignment horizontal="center" textRotation="90"/>
    </xf>
    <xf numFmtId="0" fontId="5" fillId="0" borderId="75" xfId="0" applyFont="1" applyFill="1" applyBorder="1" applyAlignment="1" applyProtection="1">
      <alignment horizontal="center" textRotation="90"/>
    </xf>
    <xf numFmtId="0" fontId="5" fillId="0" borderId="44" xfId="0" applyFont="1" applyFill="1" applyBorder="1" applyAlignment="1" applyProtection="1">
      <alignment horizontal="center" textRotation="90"/>
    </xf>
    <xf numFmtId="0" fontId="0" fillId="0" borderId="104" xfId="0" applyBorder="1" applyAlignment="1" applyProtection="1">
      <alignment horizontal="center" textRotation="90"/>
    </xf>
    <xf numFmtId="0" fontId="5" fillId="0" borderId="120" xfId="0" applyFont="1" applyFill="1" applyBorder="1" applyAlignment="1" applyProtection="1">
      <alignment horizontal="center" textRotation="90" wrapText="1"/>
    </xf>
    <xf numFmtId="0" fontId="5" fillId="0" borderId="104" xfId="0" applyFont="1" applyFill="1" applyBorder="1" applyAlignment="1" applyProtection="1">
      <alignment horizontal="center" textRotation="90" wrapText="1"/>
    </xf>
    <xf numFmtId="0" fontId="5" fillId="0" borderId="75" xfId="0" applyFont="1" applyFill="1" applyBorder="1" applyAlignment="1" applyProtection="1">
      <alignment horizontal="center" textRotation="90" wrapText="1"/>
    </xf>
    <xf numFmtId="0" fontId="5" fillId="0" borderId="44" xfId="0" applyFont="1" applyFill="1" applyBorder="1" applyAlignment="1" applyProtection="1">
      <alignment horizontal="center" textRotation="90" wrapText="1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106" xfId="0" applyFont="1" applyFill="1" applyBorder="1" applyAlignment="1" applyProtection="1">
      <alignment horizontal="center" vertical="center"/>
    </xf>
    <xf numFmtId="0" fontId="5" fillId="0" borderId="75" xfId="0" applyFont="1" applyFill="1" applyBorder="1" applyAlignment="1" applyProtection="1">
      <alignment horizontal="center" vertical="center" wrapText="1"/>
    </xf>
    <xf numFmtId="0" fontId="5" fillId="0" borderId="44" xfId="0" applyFont="1" applyFill="1" applyBorder="1" applyAlignment="1" applyProtection="1">
      <alignment horizontal="center" vertical="center" wrapText="1"/>
    </xf>
    <xf numFmtId="0" fontId="5" fillId="0" borderId="64" xfId="0" applyFont="1" applyFill="1" applyBorder="1" applyAlignment="1" applyProtection="1">
      <alignment horizontal="center" vertical="center"/>
    </xf>
    <xf numFmtId="0" fontId="5" fillId="0" borderId="89" xfId="0" applyFont="1" applyFill="1" applyBorder="1" applyAlignment="1" applyProtection="1">
      <alignment horizontal="center" vertical="center"/>
    </xf>
    <xf numFmtId="0" fontId="5" fillId="0" borderId="64" xfId="0" applyFont="1" applyFill="1" applyBorder="1" applyAlignment="1" applyProtection="1">
      <alignment horizontal="center" vertical="center" wrapText="1"/>
    </xf>
    <xf numFmtId="0" fontId="5" fillId="0" borderId="89" xfId="0" applyFont="1" applyFill="1" applyBorder="1" applyAlignment="1" applyProtection="1">
      <alignment horizontal="center" vertical="center" wrapText="1"/>
    </xf>
    <xf numFmtId="0" fontId="5" fillId="0" borderId="120" xfId="0" applyFont="1" applyFill="1" applyBorder="1" applyAlignment="1" applyProtection="1">
      <alignment horizontal="center" vertical="center" wrapText="1"/>
    </xf>
    <xf numFmtId="0" fontId="5" fillId="0" borderId="104" xfId="0" applyFont="1" applyFill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56" xfId="0" applyFont="1" applyFill="1" applyBorder="1" applyAlignment="1" applyProtection="1">
      <alignment horizontal="center" vertical="center" wrapText="1"/>
    </xf>
    <xf numFmtId="0" fontId="5" fillId="0" borderId="33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57" xfId="0" applyFont="1" applyFill="1" applyBorder="1" applyAlignment="1" applyProtection="1">
      <alignment horizontal="center" vertical="center" wrapText="1"/>
    </xf>
    <xf numFmtId="0" fontId="5" fillId="0" borderId="118" xfId="0" applyFont="1" applyFill="1" applyBorder="1" applyAlignment="1" applyProtection="1">
      <alignment horizontal="center" vertical="center" wrapText="1"/>
    </xf>
    <xf numFmtId="0" fontId="5" fillId="0" borderId="119" xfId="0" applyFont="1" applyFill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5" fillId="0" borderId="74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77" xfId="0" applyFont="1" applyFill="1" applyBorder="1" applyAlignment="1" applyProtection="1">
      <alignment horizontal="center" textRotation="90"/>
    </xf>
    <xf numFmtId="0" fontId="5" fillId="0" borderId="55" xfId="0" applyFont="1" applyFill="1" applyBorder="1" applyAlignment="1" applyProtection="1">
      <alignment horizontal="center" textRotation="90"/>
    </xf>
    <xf numFmtId="0" fontId="5" fillId="0" borderId="100" xfId="0" applyFont="1" applyFill="1" applyBorder="1" applyAlignment="1" applyProtection="1">
      <alignment horizontal="center" textRotation="90"/>
    </xf>
    <xf numFmtId="0" fontId="5" fillId="0" borderId="11" xfId="0" applyFont="1" applyFill="1" applyBorder="1" applyAlignment="1" applyProtection="1">
      <alignment horizontal="center" textRotation="90"/>
    </xf>
    <xf numFmtId="0" fontId="5" fillId="0" borderId="77" xfId="0" applyFont="1" applyFill="1" applyBorder="1" applyAlignment="1" applyProtection="1">
      <alignment horizontal="center" textRotation="90" wrapText="1"/>
    </xf>
    <xf numFmtId="0" fontId="5" fillId="0" borderId="55" xfId="0" applyFont="1" applyFill="1" applyBorder="1" applyAlignment="1" applyProtection="1">
      <alignment horizontal="center" textRotation="90" wrapText="1"/>
    </xf>
    <xf numFmtId="0" fontId="5" fillId="0" borderId="100" xfId="0" applyFont="1" applyFill="1" applyBorder="1" applyAlignment="1" applyProtection="1">
      <alignment horizontal="center" textRotation="90" wrapText="1"/>
    </xf>
    <xf numFmtId="0" fontId="5" fillId="0" borderId="11" xfId="0" applyFont="1" applyFill="1" applyBorder="1" applyAlignment="1" applyProtection="1">
      <alignment horizont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6" fillId="0" borderId="44" xfId="0" applyFont="1" applyBorder="1" applyAlignment="1" applyProtection="1">
      <alignment horizontal="center" vertical="center" wrapText="1"/>
    </xf>
    <xf numFmtId="0" fontId="5" fillId="0" borderId="48" xfId="0" applyFont="1" applyFill="1" applyBorder="1" applyAlignment="1" applyProtection="1">
      <alignment horizontal="center" vertical="center"/>
    </xf>
    <xf numFmtId="0" fontId="5" fillId="0" borderId="85" xfId="0" applyFont="1" applyFill="1" applyBorder="1" applyAlignment="1" applyProtection="1">
      <alignment horizontal="center" vertical="center"/>
    </xf>
    <xf numFmtId="0" fontId="5" fillId="0" borderId="54" xfId="0" applyFont="1" applyFill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/>
    </xf>
    <xf numFmtId="0" fontId="5" fillId="0" borderId="112" xfId="0" applyFont="1" applyFill="1" applyBorder="1" applyAlignment="1" applyProtection="1">
      <alignment horizontal="center" textRotation="90"/>
    </xf>
    <xf numFmtId="0" fontId="5" fillId="0" borderId="1" xfId="0" applyFont="1" applyFill="1" applyBorder="1" applyAlignment="1" applyProtection="1">
      <alignment horizontal="center" textRotation="90"/>
    </xf>
    <xf numFmtId="0" fontId="5" fillId="0" borderId="12" xfId="0" applyFont="1" applyFill="1" applyBorder="1" applyAlignment="1" applyProtection="1">
      <alignment horizontal="center" textRotation="90"/>
    </xf>
    <xf numFmtId="0" fontId="5" fillId="0" borderId="91" xfId="0" applyFont="1" applyFill="1" applyBorder="1" applyAlignment="1" applyProtection="1">
      <alignment horizontal="center" vertical="center" wrapText="1"/>
    </xf>
    <xf numFmtId="0" fontId="5" fillId="0" borderId="85" xfId="0" applyFont="1" applyFill="1" applyBorder="1" applyAlignment="1" applyProtection="1">
      <alignment horizontal="center" vertical="center" wrapText="1"/>
    </xf>
    <xf numFmtId="0" fontId="5" fillId="0" borderId="54" xfId="0" applyFont="1" applyFill="1" applyBorder="1" applyAlignment="1" applyProtection="1">
      <alignment horizontal="center" vertical="center" wrapText="1"/>
    </xf>
    <xf numFmtId="0" fontId="5" fillId="0" borderId="57" xfId="0" applyFont="1" applyFill="1" applyBorder="1" applyAlignment="1" applyProtection="1">
      <alignment horizontal="center" textRotation="90"/>
    </xf>
    <xf numFmtId="0" fontId="5" fillId="0" borderId="76" xfId="0" applyFont="1" applyFill="1" applyBorder="1" applyAlignment="1" applyProtection="1">
      <alignment horizontal="center" textRotation="90"/>
    </xf>
    <xf numFmtId="0" fontId="5" fillId="0" borderId="121" xfId="0" applyFont="1" applyFill="1" applyBorder="1" applyAlignment="1" applyProtection="1">
      <alignment horizontal="center" vertical="center"/>
    </xf>
    <xf numFmtId="0" fontId="5" fillId="0" borderId="75" xfId="0" applyFont="1" applyFill="1" applyBorder="1" applyAlignment="1" applyProtection="1">
      <alignment horizontal="center" vertical="center"/>
    </xf>
    <xf numFmtId="0" fontId="5" fillId="0" borderId="122" xfId="0" applyFont="1" applyFill="1" applyBorder="1" applyAlignment="1" applyProtection="1">
      <alignment horizontal="center" vertical="center"/>
    </xf>
    <xf numFmtId="0" fontId="5" fillId="0" borderId="123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103" xfId="0" applyFont="1" applyFill="1" applyBorder="1" applyAlignment="1" applyProtection="1">
      <alignment horizontal="center" vertical="center"/>
    </xf>
    <xf numFmtId="0" fontId="5" fillId="0" borderId="56" xfId="0" applyFont="1" applyFill="1" applyBorder="1" applyAlignment="1" applyProtection="1">
      <alignment horizontal="center" textRotation="90" wrapText="1"/>
    </xf>
    <xf numFmtId="0" fontId="5" fillId="0" borderId="4" xfId="0" applyFont="1" applyFill="1" applyBorder="1" applyAlignment="1" applyProtection="1">
      <alignment horizontal="center" textRotation="90" wrapText="1"/>
    </xf>
    <xf numFmtId="0" fontId="5" fillId="0" borderId="56" xfId="0" applyFont="1" applyFill="1" applyBorder="1" applyAlignment="1" applyProtection="1">
      <alignment horizontal="center" textRotation="90"/>
    </xf>
    <xf numFmtId="0" fontId="5" fillId="0" borderId="4" xfId="0" applyFont="1" applyFill="1" applyBorder="1" applyAlignment="1" applyProtection="1">
      <alignment horizontal="center" textRotation="90"/>
    </xf>
    <xf numFmtId="0" fontId="5" fillId="0" borderId="124" xfId="0" applyFont="1" applyFill="1" applyBorder="1" applyAlignment="1" applyProtection="1">
      <alignment horizontal="center" vertical="center" wrapText="1"/>
    </xf>
    <xf numFmtId="0" fontId="5" fillId="0" borderId="7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94" xfId="0" applyFont="1" applyFill="1" applyBorder="1" applyAlignment="1" applyProtection="1">
      <alignment horizontal="center" textRotation="90"/>
    </xf>
    <xf numFmtId="0" fontId="5" fillId="0" borderId="95" xfId="0" applyFont="1" applyBorder="1" applyAlignment="1" applyProtection="1">
      <alignment horizontal="center" textRotation="90"/>
    </xf>
    <xf numFmtId="0" fontId="7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86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5" fillId="0" borderId="94" xfId="0" applyFont="1" applyFill="1" applyBorder="1" applyAlignment="1" applyProtection="1">
      <alignment horizontal="center" textRotation="90" wrapText="1"/>
    </xf>
    <xf numFmtId="0" fontId="5" fillId="0" borderId="95" xfId="0" applyFont="1" applyFill="1" applyBorder="1" applyAlignment="1" applyProtection="1">
      <alignment horizontal="center" textRotation="90" wrapText="1"/>
    </xf>
    <xf numFmtId="0" fontId="5" fillId="0" borderId="0" xfId="0" applyFont="1" applyFill="1" applyBorder="1" applyAlignment="1" applyProtection="1">
      <alignment horizontal="center" textRotation="90"/>
    </xf>
    <xf numFmtId="0" fontId="5" fillId="0" borderId="95" xfId="0" applyFont="1" applyFill="1" applyBorder="1" applyAlignment="1" applyProtection="1">
      <alignment horizontal="center" textRotation="90"/>
    </xf>
    <xf numFmtId="0" fontId="5" fillId="0" borderId="11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25" xfId="0" applyFont="1" applyFill="1" applyBorder="1" applyAlignment="1" applyProtection="1">
      <alignment horizontal="center" vertical="center"/>
    </xf>
    <xf numFmtId="0" fontId="1" fillId="5" borderId="0" xfId="0" applyFont="1" applyFill="1" applyAlignment="1" applyProtection="1">
      <alignment horizontal="center"/>
    </xf>
    <xf numFmtId="0" fontId="5" fillId="0" borderId="126" xfId="0" applyFont="1" applyFill="1" applyBorder="1" applyAlignment="1" applyProtection="1">
      <alignment horizontal="center" vertical="center"/>
    </xf>
    <xf numFmtId="0" fontId="5" fillId="0" borderId="122" xfId="0" applyFont="1" applyFill="1" applyBorder="1" applyAlignment="1" applyProtection="1">
      <alignment horizontal="center" vertical="center" wrapText="1"/>
    </xf>
    <xf numFmtId="0" fontId="5" fillId="0" borderId="125" xfId="0" applyFont="1" applyFill="1" applyBorder="1" applyAlignment="1" applyProtection="1">
      <alignment horizontal="center" vertical="center" wrapText="1"/>
    </xf>
    <xf numFmtId="0" fontId="5" fillId="0" borderId="118" xfId="0" applyFont="1" applyFill="1" applyBorder="1" applyAlignment="1" applyProtection="1">
      <alignment horizontal="center" textRotation="90"/>
    </xf>
    <xf numFmtId="0" fontId="5" fillId="0" borderId="59" xfId="0" applyFont="1" applyFill="1" applyBorder="1" applyAlignment="1" applyProtection="1">
      <alignment horizontal="center" textRotation="90"/>
    </xf>
    <xf numFmtId="0" fontId="5" fillId="0" borderId="17" xfId="0" applyFont="1" applyFill="1" applyBorder="1" applyAlignment="1" applyProtection="1">
      <alignment horizontal="center" textRotation="90"/>
    </xf>
    <xf numFmtId="0" fontId="5" fillId="0" borderId="18" xfId="0" applyFont="1" applyFill="1" applyBorder="1" applyAlignment="1" applyProtection="1">
      <alignment horizontal="center" textRotation="90"/>
    </xf>
    <xf numFmtId="0" fontId="5" fillId="0" borderId="33" xfId="0" applyFont="1" applyFill="1" applyBorder="1" applyAlignment="1" applyProtection="1">
      <alignment horizontal="center" textRotation="90" wrapText="1"/>
    </xf>
    <xf numFmtId="0" fontId="5" fillId="0" borderId="33" xfId="0" applyFont="1" applyFill="1" applyBorder="1" applyAlignment="1" applyProtection="1">
      <alignment horizontal="center" textRotation="90"/>
    </xf>
    <xf numFmtId="0" fontId="0" fillId="5" borderId="0" xfId="0" applyFont="1" applyFill="1" applyAlignment="1" applyProtection="1">
      <alignment horizontal="center"/>
    </xf>
    <xf numFmtId="0" fontId="2" fillId="0" borderId="44" xfId="0" applyFont="1" applyBorder="1" applyAlignment="1" applyProtection="1">
      <alignment horizontal="center" vertical="center"/>
    </xf>
    <xf numFmtId="0" fontId="5" fillId="0" borderId="120" xfId="0" applyFont="1" applyFill="1" applyBorder="1" applyAlignment="1" applyProtection="1">
      <alignment horizontal="center" vertical="center"/>
    </xf>
    <xf numFmtId="0" fontId="5" fillId="0" borderId="12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5" fillId="0" borderId="77" xfId="0" applyFont="1" applyFill="1" applyBorder="1" applyAlignment="1" applyProtection="1">
      <alignment horizontal="center" textRotation="90" wrapText="1"/>
      <protection locked="0"/>
    </xf>
    <xf numFmtId="0" fontId="5" fillId="0" borderId="55" xfId="0" applyFont="1" applyFill="1" applyBorder="1" applyAlignment="1" applyProtection="1">
      <alignment horizontal="center" textRotation="90" wrapText="1"/>
      <protection locked="0"/>
    </xf>
    <xf numFmtId="0" fontId="5" fillId="0" borderId="100" xfId="0" applyFont="1" applyFill="1" applyBorder="1" applyAlignment="1" applyProtection="1">
      <alignment horizontal="center" textRotation="90" wrapText="1"/>
      <protection locked="0"/>
    </xf>
    <xf numFmtId="0" fontId="5" fillId="0" borderId="11" xfId="0" applyFont="1" applyFill="1" applyBorder="1" applyAlignment="1" applyProtection="1">
      <alignment horizontal="center" textRotation="90" wrapText="1"/>
      <protection locked="0"/>
    </xf>
    <xf numFmtId="0" fontId="5" fillId="0" borderId="74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57" xfId="0" applyFont="1" applyFill="1" applyBorder="1" applyAlignment="1" applyProtection="1">
      <alignment horizontal="center" vertical="center" wrapText="1"/>
      <protection locked="0"/>
    </xf>
    <xf numFmtId="0" fontId="5" fillId="0" borderId="118" xfId="0" applyFont="1" applyFill="1" applyBorder="1" applyAlignment="1" applyProtection="1">
      <alignment horizontal="center" vertical="center" wrapText="1"/>
      <protection locked="0"/>
    </xf>
    <xf numFmtId="0" fontId="5" fillId="0" borderId="119" xfId="0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85" xfId="0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0" borderId="91" xfId="0" applyFont="1" applyFill="1" applyBorder="1" applyAlignment="1" applyProtection="1">
      <alignment horizontal="center" vertical="center" wrapText="1"/>
      <protection locked="0"/>
    </xf>
    <xf numFmtId="0" fontId="5" fillId="0" borderId="85" xfId="0" applyFont="1" applyFill="1" applyBorder="1" applyAlignment="1" applyProtection="1">
      <alignment horizontal="center" vertical="center" wrapText="1"/>
      <protection locked="0"/>
    </xf>
    <xf numFmtId="0" fontId="5" fillId="0" borderId="54" xfId="0" applyFont="1" applyFill="1" applyBorder="1" applyAlignment="1" applyProtection="1">
      <alignment horizontal="center" vertical="center" wrapText="1"/>
      <protection locked="0"/>
    </xf>
    <xf numFmtId="0" fontId="5" fillId="0" borderId="77" xfId="0" applyFont="1" applyFill="1" applyBorder="1" applyAlignment="1" applyProtection="1">
      <alignment horizontal="center" textRotation="90"/>
      <protection locked="0"/>
    </xf>
    <xf numFmtId="0" fontId="5" fillId="0" borderId="55" xfId="0" applyFont="1" applyFill="1" applyBorder="1" applyAlignment="1" applyProtection="1">
      <alignment horizontal="center" textRotation="90"/>
      <protection locked="0"/>
    </xf>
    <xf numFmtId="0" fontId="5" fillId="0" borderId="100" xfId="0" applyFont="1" applyFill="1" applyBorder="1" applyAlignment="1" applyProtection="1">
      <alignment horizontal="center" textRotation="90"/>
      <protection locked="0"/>
    </xf>
    <xf numFmtId="0" fontId="5" fillId="0" borderId="11" xfId="0" applyFont="1" applyFill="1" applyBorder="1" applyAlignment="1" applyProtection="1">
      <alignment horizontal="center" textRotation="90"/>
      <protection locked="0"/>
    </xf>
    <xf numFmtId="0" fontId="5" fillId="0" borderId="57" xfId="0" applyFont="1" applyFill="1" applyBorder="1" applyAlignment="1" applyProtection="1">
      <alignment horizontal="center" textRotation="90"/>
      <protection locked="0"/>
    </xf>
    <xf numFmtId="0" fontId="5" fillId="0" borderId="76" xfId="0" applyFont="1" applyFill="1" applyBorder="1" applyAlignment="1" applyProtection="1">
      <alignment horizontal="center" textRotation="90"/>
      <protection locked="0"/>
    </xf>
    <xf numFmtId="0" fontId="5" fillId="0" borderId="121" xfId="0" applyFont="1" applyFill="1" applyBorder="1" applyAlignment="1" applyProtection="1">
      <alignment horizontal="center" vertical="center"/>
      <protection locked="0"/>
    </xf>
    <xf numFmtId="0" fontId="5" fillId="0" borderId="75" xfId="0" applyFont="1" applyFill="1" applyBorder="1" applyAlignment="1" applyProtection="1">
      <alignment horizontal="center" vertical="center"/>
      <protection locked="0"/>
    </xf>
    <xf numFmtId="0" fontId="5" fillId="0" borderId="122" xfId="0" applyFont="1" applyFill="1" applyBorder="1" applyAlignment="1" applyProtection="1">
      <alignment horizontal="center" vertical="center"/>
      <protection locked="0"/>
    </xf>
    <xf numFmtId="0" fontId="5" fillId="0" borderId="123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103" xfId="0" applyFont="1" applyFill="1" applyBorder="1" applyAlignment="1" applyProtection="1">
      <alignment horizontal="center" vertical="center"/>
      <protection locked="0"/>
    </xf>
    <xf numFmtId="0" fontId="5" fillId="0" borderId="112" xfId="0" applyFont="1" applyFill="1" applyBorder="1" applyAlignment="1" applyProtection="1">
      <alignment horizontal="center" textRotation="90"/>
      <protection locked="0"/>
    </xf>
    <xf numFmtId="0" fontId="5" fillId="0" borderId="1" xfId="0" applyFont="1" applyFill="1" applyBorder="1" applyAlignment="1" applyProtection="1">
      <alignment horizontal="center" textRotation="90"/>
      <protection locked="0"/>
    </xf>
    <xf numFmtId="0" fontId="5" fillId="0" borderId="12" xfId="0" applyFont="1" applyFill="1" applyBorder="1" applyAlignment="1" applyProtection="1">
      <alignment horizontal="center" textRotation="90"/>
      <protection locked="0"/>
    </xf>
    <xf numFmtId="0" fontId="5" fillId="0" borderId="56" xfId="0" applyFont="1" applyFill="1" applyBorder="1" applyAlignment="1" applyProtection="1">
      <alignment horizontal="center" textRotation="90" wrapText="1"/>
      <protection locked="0"/>
    </xf>
    <xf numFmtId="0" fontId="5" fillId="0" borderId="4" xfId="0" applyFont="1" applyFill="1" applyBorder="1" applyAlignment="1" applyProtection="1">
      <alignment horizontal="center" textRotation="90" wrapText="1"/>
      <protection locked="0"/>
    </xf>
    <xf numFmtId="0" fontId="5" fillId="0" borderId="56" xfId="0" applyFont="1" applyFill="1" applyBorder="1" applyAlignment="1" applyProtection="1">
      <alignment horizontal="center" textRotation="90"/>
      <protection locked="0"/>
    </xf>
    <xf numFmtId="0" fontId="5" fillId="0" borderId="4" xfId="0" applyFont="1" applyFill="1" applyBorder="1" applyAlignment="1" applyProtection="1">
      <alignment horizontal="center" textRotation="90"/>
      <protection locked="0"/>
    </xf>
    <xf numFmtId="0" fontId="5" fillId="0" borderId="128" xfId="0" applyFont="1" applyFill="1" applyBorder="1" applyAlignment="1" applyProtection="1">
      <alignment horizontal="center" vertical="center" wrapText="1"/>
      <protection locked="0"/>
    </xf>
    <xf numFmtId="0" fontId="5" fillId="0" borderId="129" xfId="0" applyFont="1" applyFill="1" applyBorder="1" applyAlignment="1" applyProtection="1">
      <alignment horizontal="center" vertical="center" wrapText="1"/>
      <protection locked="0"/>
    </xf>
    <xf numFmtId="0" fontId="5" fillId="0" borderId="13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5" fillId="0" borderId="131" xfId="0" applyFont="1" applyFill="1" applyBorder="1" applyAlignment="1" applyProtection="1">
      <alignment horizontal="center" vertical="center"/>
    </xf>
    <xf numFmtId="0" fontId="5" fillId="0" borderId="13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77" xfId="0" applyFont="1" applyFill="1" applyBorder="1" applyAlignment="1" applyProtection="1">
      <alignment horizontal="center" vertical="center" wrapText="1"/>
      <protection locked="0"/>
    </xf>
    <xf numFmtId="0" fontId="5" fillId="0" borderId="55" xfId="0" applyFont="1" applyFill="1" applyBorder="1" applyAlignment="1" applyProtection="1">
      <alignment horizontal="center" vertical="center" wrapText="1"/>
      <protection locked="0"/>
    </xf>
    <xf numFmtId="0" fontId="5" fillId="0" borderId="133" xfId="0" applyFont="1" applyFill="1" applyBorder="1" applyAlignment="1" applyProtection="1">
      <alignment horizontal="center" vertical="center" wrapText="1"/>
      <protection locked="0"/>
    </xf>
    <xf numFmtId="0" fontId="5" fillId="0" borderId="134" xfId="0" applyFont="1" applyFill="1" applyBorder="1" applyAlignment="1" applyProtection="1">
      <alignment horizontal="center" vertical="center" wrapText="1"/>
      <protection locked="0"/>
    </xf>
    <xf numFmtId="0" fontId="5" fillId="0" borderId="135" xfId="0" applyFont="1" applyFill="1" applyBorder="1" applyAlignment="1" applyProtection="1">
      <alignment horizontal="center" vertical="center"/>
      <protection locked="0"/>
    </xf>
    <xf numFmtId="0" fontId="5" fillId="0" borderId="136" xfId="0" applyFont="1" applyFill="1" applyBorder="1" applyAlignment="1" applyProtection="1">
      <alignment horizontal="center" vertical="center"/>
      <protection locked="0"/>
    </xf>
    <xf numFmtId="0" fontId="5" fillId="0" borderId="72" xfId="0" applyFont="1" applyFill="1" applyBorder="1" applyAlignment="1" applyProtection="1">
      <alignment horizontal="center" vertical="center" wrapText="1"/>
    </xf>
    <xf numFmtId="0" fontId="5" fillId="0" borderId="139" xfId="0" applyFont="1" applyFill="1" applyBorder="1" applyAlignment="1" applyProtection="1">
      <alignment horizontal="center" vertical="center" wrapText="1"/>
    </xf>
    <xf numFmtId="0" fontId="5" fillId="0" borderId="138" xfId="0" applyFont="1" applyFill="1" applyBorder="1" applyAlignment="1" applyProtection="1">
      <alignment horizontal="center" vertical="center" wrapText="1"/>
    </xf>
    <xf numFmtId="0" fontId="5" fillId="0" borderId="40" xfId="0" applyFont="1" applyFill="1" applyBorder="1" applyAlignment="1" applyProtection="1">
      <alignment horizontal="center" textRotation="90" wrapText="1"/>
    </xf>
    <xf numFmtId="0" fontId="5" fillId="0" borderId="137" xfId="0" applyFont="1" applyFill="1" applyBorder="1" applyAlignment="1" applyProtection="1">
      <alignment horizontal="center" textRotation="90" wrapText="1"/>
    </xf>
    <xf numFmtId="0" fontId="5" fillId="0" borderId="87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 vertical="center"/>
    </xf>
    <xf numFmtId="0" fontId="5" fillId="0" borderId="115" xfId="0" applyFont="1" applyFill="1" applyBorder="1" applyAlignment="1">
      <alignment horizontal="center" vertical="center"/>
    </xf>
    <xf numFmtId="0" fontId="5" fillId="0" borderId="72" xfId="0" applyFont="1" applyFill="1" applyBorder="1" applyAlignment="1" applyProtection="1">
      <alignment horizontal="center" textRotation="90" wrapText="1"/>
    </xf>
    <xf numFmtId="0" fontId="5" fillId="0" borderId="40" xfId="0" applyFont="1" applyFill="1" applyBorder="1" applyAlignment="1" applyProtection="1">
      <alignment horizontal="center" textRotation="90"/>
    </xf>
    <xf numFmtId="0" fontId="5" fillId="0" borderId="138" xfId="0" applyFont="1" applyFill="1" applyBorder="1" applyAlignment="1" applyProtection="1">
      <alignment horizontal="center" textRotation="90"/>
    </xf>
    <xf numFmtId="0" fontId="5" fillId="0" borderId="137" xfId="0" applyFont="1" applyFill="1" applyBorder="1" applyAlignment="1" applyProtection="1">
      <alignment horizontal="center" textRotation="90"/>
    </xf>
    <xf numFmtId="0" fontId="6" fillId="0" borderId="3" xfId="0" applyFont="1" applyBorder="1" applyAlignment="1" applyProtection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21" xfId="0" applyFont="1" applyFill="1" applyBorder="1" applyAlignment="1">
      <alignment horizontal="center" vertical="center" wrapText="1"/>
    </xf>
    <xf numFmtId="0" fontId="5" fillId="0" borderId="123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5" fillId="0" borderId="140" xfId="0" applyFont="1" applyFill="1" applyBorder="1" applyAlignment="1" applyProtection="1">
      <alignment horizontal="center" vertical="center" textRotation="90" wrapText="1"/>
    </xf>
    <xf numFmtId="0" fontId="5" fillId="0" borderId="141" xfId="0" applyFont="1" applyFill="1" applyBorder="1" applyAlignment="1" applyProtection="1">
      <alignment horizontal="center" vertical="center" textRotation="90" wrapText="1"/>
    </xf>
    <xf numFmtId="0" fontId="6" fillId="0" borderId="0" xfId="0" applyFont="1" applyBorder="1" applyAlignment="1" applyProtection="1">
      <alignment horizontal="center" vertical="center"/>
    </xf>
    <xf numFmtId="0" fontId="5" fillId="0" borderId="144" xfId="0" applyFont="1" applyFill="1" applyBorder="1" applyAlignment="1" applyProtection="1">
      <alignment horizontal="center" textRotation="90"/>
    </xf>
    <xf numFmtId="0" fontId="5" fillId="0" borderId="34" xfId="0" applyFont="1" applyFill="1" applyBorder="1" applyAlignment="1" applyProtection="1">
      <alignment horizontal="center" textRotation="90"/>
    </xf>
    <xf numFmtId="0" fontId="5" fillId="0" borderId="133" xfId="0" applyFont="1" applyFill="1" applyBorder="1" applyAlignment="1" applyProtection="1">
      <alignment horizontal="center" vertical="center" textRotation="90" wrapText="1"/>
    </xf>
    <xf numFmtId="0" fontId="5" fillId="0" borderId="134" xfId="0" applyFont="1" applyFill="1" applyBorder="1" applyAlignment="1" applyProtection="1">
      <alignment horizontal="center" vertical="center" textRotation="90" wrapText="1"/>
    </xf>
    <xf numFmtId="0" fontId="5" fillId="0" borderId="142" xfId="0" applyFont="1" applyFill="1" applyBorder="1" applyAlignment="1" applyProtection="1">
      <alignment horizontal="center" vertical="center" wrapText="1"/>
    </xf>
    <xf numFmtId="0" fontId="5" fillId="0" borderId="143" xfId="0" applyFont="1" applyFill="1" applyBorder="1" applyAlignment="1" applyProtection="1">
      <alignment horizontal="center" vertical="center" wrapText="1"/>
    </xf>
    <xf numFmtId="0" fontId="5" fillId="0" borderId="148" xfId="0" applyFont="1" applyFill="1" applyBorder="1" applyAlignment="1" applyProtection="1">
      <alignment horizontal="center" textRotation="90"/>
    </xf>
    <xf numFmtId="0" fontId="5" fillId="0" borderId="103" xfId="0" applyFont="1" applyBorder="1" applyAlignment="1" applyProtection="1">
      <alignment horizontal="center" textRotation="90"/>
    </xf>
    <xf numFmtId="0" fontId="5" fillId="0" borderId="123" xfId="0" applyFont="1" applyFill="1" applyBorder="1" applyAlignment="1" applyProtection="1">
      <alignment horizontal="center" textRotation="90"/>
    </xf>
    <xf numFmtId="0" fontId="5" fillId="0" borderId="41" xfId="0" applyFont="1" applyBorder="1" applyAlignment="1" applyProtection="1">
      <alignment horizontal="center" textRotation="90"/>
    </xf>
    <xf numFmtId="0" fontId="5" fillId="0" borderId="44" xfId="0" applyFont="1" applyBorder="1" applyAlignment="1" applyProtection="1">
      <alignment horizontal="center" textRotation="90"/>
    </xf>
    <xf numFmtId="0" fontId="1" fillId="0" borderId="122" xfId="0" applyFont="1" applyFill="1" applyBorder="1" applyAlignment="1" applyProtection="1">
      <alignment horizontal="center" textRotation="90" wrapText="1"/>
      <protection locked="0"/>
    </xf>
    <xf numFmtId="0" fontId="1" fillId="0" borderId="103" xfId="0" applyFont="1" applyFill="1" applyBorder="1" applyAlignment="1" applyProtection="1">
      <alignment horizontal="center" textRotation="90" wrapText="1"/>
      <protection locked="0"/>
    </xf>
    <xf numFmtId="0" fontId="5" fillId="0" borderId="120" xfId="0" applyFont="1" applyFill="1" applyBorder="1" applyAlignment="1" applyProtection="1">
      <alignment horizontal="center" textRotation="90"/>
      <protection locked="0"/>
    </xf>
    <xf numFmtId="0" fontId="5" fillId="0" borderId="104" xfId="0" applyFont="1" applyFill="1" applyBorder="1" applyAlignment="1" applyProtection="1">
      <alignment horizontal="center" textRotation="90"/>
      <protection locked="0"/>
    </xf>
    <xf numFmtId="0" fontId="5" fillId="0" borderId="75" xfId="0" applyFont="1" applyFill="1" applyBorder="1" applyAlignment="1" applyProtection="1">
      <alignment horizontal="center" textRotation="90"/>
      <protection locked="0"/>
    </xf>
    <xf numFmtId="0" fontId="5" fillId="0" borderId="44" xfId="0" applyFont="1" applyFill="1" applyBorder="1" applyAlignment="1" applyProtection="1">
      <alignment horizontal="center" textRotation="90"/>
      <protection locked="0"/>
    </xf>
    <xf numFmtId="0" fontId="5" fillId="0" borderId="121" xfId="0" applyFont="1" applyFill="1" applyBorder="1" applyAlignment="1" applyProtection="1">
      <alignment horizontal="center" textRotation="90"/>
      <protection locked="0"/>
    </xf>
    <xf numFmtId="0" fontId="5" fillId="0" borderId="123" xfId="0" applyFont="1" applyFill="1" applyBorder="1" applyAlignment="1" applyProtection="1">
      <alignment horizontal="center" textRotation="90"/>
      <protection locked="0"/>
    </xf>
    <xf numFmtId="0" fontId="5" fillId="0" borderId="75" xfId="0" applyFont="1" applyFill="1" applyBorder="1" applyAlignment="1" applyProtection="1">
      <alignment horizontal="center" textRotation="90" wrapText="1"/>
      <protection locked="0"/>
    </xf>
    <xf numFmtId="0" fontId="5" fillId="0" borderId="148" xfId="0" applyFont="1" applyFill="1" applyBorder="1" applyAlignment="1" applyProtection="1">
      <alignment horizontal="center" textRotation="90" wrapText="1"/>
      <protection locked="0"/>
    </xf>
    <xf numFmtId="0" fontId="5" fillId="0" borderId="44" xfId="0" applyFont="1" applyFill="1" applyBorder="1" applyAlignment="1" applyProtection="1">
      <alignment horizontal="center" textRotation="90" wrapText="1"/>
      <protection locked="0"/>
    </xf>
    <xf numFmtId="0" fontId="5" fillId="0" borderId="121" xfId="0" applyFont="1" applyFill="1" applyBorder="1" applyAlignment="1" applyProtection="1">
      <alignment horizontal="center" textRotation="90" wrapText="1"/>
      <protection locked="0"/>
    </xf>
    <xf numFmtId="0" fontId="5" fillId="0" borderId="122" xfId="0" applyFont="1" applyFill="1" applyBorder="1" applyAlignment="1" applyProtection="1">
      <alignment horizontal="center" textRotation="90" wrapText="1"/>
      <protection locked="0"/>
    </xf>
    <xf numFmtId="0" fontId="5" fillId="0" borderId="123" xfId="0" applyFont="1" applyFill="1" applyBorder="1" applyAlignment="1" applyProtection="1">
      <alignment horizontal="center" textRotation="90" wrapText="1"/>
      <protection locked="0"/>
    </xf>
    <xf numFmtId="0" fontId="5" fillId="0" borderId="103" xfId="0" applyFont="1" applyFill="1" applyBorder="1" applyAlignment="1" applyProtection="1">
      <alignment horizontal="center" textRotation="90" wrapText="1"/>
      <protection locked="0"/>
    </xf>
    <xf numFmtId="0" fontId="5" fillId="0" borderId="145" xfId="0" applyFont="1" applyFill="1" applyBorder="1" applyAlignment="1" applyProtection="1">
      <alignment horizontal="center" vertical="center"/>
    </xf>
    <xf numFmtId="0" fontId="5" fillId="0" borderId="147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5" fillId="0" borderId="122" xfId="0" applyFont="1" applyFill="1" applyBorder="1" applyAlignment="1" applyProtection="1">
      <alignment horizontal="center" textRotation="90"/>
      <protection locked="0"/>
    </xf>
    <xf numFmtId="0" fontId="5" fillId="0" borderId="103" xfId="0" applyFont="1" applyFill="1" applyBorder="1" applyAlignment="1" applyProtection="1">
      <alignment horizontal="center" textRotation="90"/>
      <protection locked="0"/>
    </xf>
    <xf numFmtId="0" fontId="5" fillId="0" borderId="41" xfId="0" applyFont="1" applyFill="1" applyBorder="1" applyAlignment="1" applyProtection="1">
      <alignment horizontal="center" textRotation="90" wrapText="1"/>
      <protection locked="0"/>
    </xf>
    <xf numFmtId="0" fontId="5" fillId="0" borderId="116" xfId="0" applyFont="1" applyFill="1" applyBorder="1" applyAlignment="1" applyProtection="1">
      <alignment horizontal="center" textRotation="90"/>
      <protection locked="0"/>
    </xf>
    <xf numFmtId="0" fontId="5" fillId="0" borderId="125" xfId="0" applyFont="1" applyFill="1" applyBorder="1" applyAlignment="1" applyProtection="1">
      <alignment horizontal="center" textRotation="90"/>
      <protection locked="0"/>
    </xf>
    <xf numFmtId="0" fontId="5" fillId="0" borderId="0" xfId="0" applyFont="1" applyFill="1" applyBorder="1" applyAlignment="1" applyProtection="1">
      <alignment horizontal="center" textRotation="90"/>
      <protection locked="0"/>
    </xf>
    <xf numFmtId="0" fontId="5" fillId="0" borderId="116" xfId="0" applyFont="1" applyFill="1" applyBorder="1" applyAlignment="1" applyProtection="1">
      <alignment horizontal="center" textRotation="90"/>
    </xf>
    <xf numFmtId="0" fontId="5" fillId="0" borderId="0" xfId="0" applyFont="1" applyBorder="1" applyAlignment="1" applyProtection="1">
      <alignment horizontal="center" textRotation="90"/>
    </xf>
    <xf numFmtId="0" fontId="5" fillId="0" borderId="116" xfId="0" applyFont="1" applyFill="1" applyBorder="1" applyAlignment="1" applyProtection="1">
      <alignment horizontal="center" textRotation="90" wrapText="1"/>
      <protection locked="0"/>
    </xf>
    <xf numFmtId="0" fontId="5" fillId="0" borderId="125" xfId="0" applyFont="1" applyFill="1" applyBorder="1" applyAlignment="1" applyProtection="1">
      <alignment horizontal="center" textRotation="90" wrapText="1"/>
      <protection locked="0"/>
    </xf>
    <xf numFmtId="0" fontId="5" fillId="0" borderId="0" xfId="0" applyFont="1" applyFill="1" applyBorder="1" applyAlignment="1" applyProtection="1">
      <alignment horizontal="center" textRotation="90" wrapText="1"/>
      <protection locked="0"/>
    </xf>
    <xf numFmtId="0" fontId="5" fillId="0" borderId="146" xfId="0" applyFont="1" applyFill="1" applyBorder="1" applyAlignment="1" applyProtection="1">
      <alignment horizontal="center" vertical="center"/>
    </xf>
    <xf numFmtId="0" fontId="5" fillId="0" borderId="124" xfId="0" applyFont="1" applyFill="1" applyBorder="1" applyAlignment="1" applyProtection="1">
      <alignment horizontal="center" vertical="center"/>
    </xf>
    <xf numFmtId="0" fontId="5" fillId="0" borderId="122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textRotation="90" wrapText="1"/>
      <protection locked="0"/>
    </xf>
    <xf numFmtId="0" fontId="5" fillId="0" borderId="57" xfId="0" applyFont="1" applyFill="1" applyBorder="1" applyAlignment="1" applyProtection="1">
      <alignment horizontal="center" textRotation="90" wrapText="1"/>
      <protection locked="0"/>
    </xf>
    <xf numFmtId="0" fontId="5" fillId="0" borderId="118" xfId="0" applyFont="1" applyFill="1" applyBorder="1" applyAlignment="1" applyProtection="1">
      <alignment horizontal="center" textRotation="90" wrapText="1"/>
      <protection locked="0"/>
    </xf>
    <xf numFmtId="0" fontId="5" fillId="0" borderId="95" xfId="0" applyFont="1" applyFill="1" applyBorder="1" applyAlignment="1" applyProtection="1">
      <alignment horizontal="center" textRotation="90" wrapText="1"/>
      <protection locked="0"/>
    </xf>
    <xf numFmtId="0" fontId="5" fillId="0" borderId="94" xfId="0" applyFont="1" applyFill="1" applyBorder="1" applyAlignment="1" applyProtection="1">
      <alignment horizontal="center" textRotation="90"/>
      <protection locked="0"/>
    </xf>
    <xf numFmtId="0" fontId="5" fillId="0" borderId="33" xfId="0" applyFont="1" applyFill="1" applyBorder="1" applyAlignment="1" applyProtection="1">
      <alignment horizontal="center" textRotation="90"/>
      <protection locked="0"/>
    </xf>
    <xf numFmtId="0" fontId="5" fillId="0" borderId="70" xfId="0" applyFont="1" applyFill="1" applyBorder="1" applyAlignment="1" applyProtection="1">
      <alignment horizontal="center" vertical="center"/>
    </xf>
    <xf numFmtId="0" fontId="5" fillId="0" borderId="66" xfId="0" applyFont="1" applyFill="1" applyBorder="1" applyAlignment="1" applyProtection="1">
      <alignment horizontal="center" vertical="center"/>
    </xf>
    <xf numFmtId="0" fontId="5" fillId="0" borderId="71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81" xfId="0" applyFont="1" applyFill="1" applyBorder="1" applyAlignment="1" applyProtection="1">
      <alignment horizontal="center" vertical="center" wrapText="1"/>
    </xf>
    <xf numFmtId="0" fontId="5" fillId="0" borderId="91" xfId="0" applyFont="1" applyFill="1" applyBorder="1" applyAlignment="1" applyProtection="1">
      <alignment horizontal="center" vertical="center"/>
    </xf>
    <xf numFmtId="0" fontId="5" fillId="0" borderId="69" xfId="0" applyFont="1" applyFill="1" applyBorder="1" applyAlignment="1" applyProtection="1">
      <alignment horizontal="center" vertical="center"/>
    </xf>
    <xf numFmtId="0" fontId="5" fillId="0" borderId="12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04" xfId="0" applyFont="1" applyFill="1" applyBorder="1" applyAlignment="1" applyProtection="1">
      <alignment horizontal="center" vertical="center"/>
    </xf>
    <xf numFmtId="0" fontId="5" fillId="0" borderId="146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120" xfId="0" applyFont="1" applyFill="1" applyBorder="1" applyAlignment="1">
      <alignment horizontal="center" vertical="center" wrapText="1"/>
    </xf>
    <xf numFmtId="0" fontId="5" fillId="0" borderId="104" xfId="0" applyFont="1" applyFill="1" applyBorder="1" applyAlignment="1">
      <alignment horizontal="center" vertical="center" wrapText="1"/>
    </xf>
    <xf numFmtId="0" fontId="5" fillId="0" borderId="145" xfId="0" applyFont="1" applyFill="1" applyBorder="1" applyAlignment="1">
      <alignment horizontal="center" vertical="center" wrapText="1"/>
    </xf>
    <xf numFmtId="0" fontId="5" fillId="0" borderId="147" xfId="0" applyFont="1" applyFill="1" applyBorder="1" applyAlignment="1">
      <alignment horizontal="center" vertical="center" wrapText="1"/>
    </xf>
    <xf numFmtId="0" fontId="5" fillId="0" borderId="130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ont="1" applyFill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G36333"/>
  <sheetViews>
    <sheetView showZeros="0" view="pageBreakPreview" zoomScale="96" zoomScaleNormal="100" zoomScaleSheetLayoutView="96" workbookViewId="0">
      <selection activeCell="O39" sqref="O39"/>
    </sheetView>
  </sheetViews>
  <sheetFormatPr defaultRowHeight="15" x14ac:dyDescent="0.2"/>
  <cols>
    <col min="1" max="1" width="5" style="1" customWidth="1"/>
    <col min="2" max="2" width="20.85546875" style="6" customWidth="1"/>
    <col min="3" max="4" width="14.5703125" style="6" customWidth="1"/>
    <col min="5" max="6" width="6.7109375" style="6" customWidth="1"/>
    <col min="7" max="7" width="7.5703125" style="6" customWidth="1"/>
    <col min="8" max="8" width="7.28515625" style="6" customWidth="1"/>
    <col min="9" max="24" width="6.7109375" style="6" customWidth="1"/>
    <col min="25" max="59" width="9.140625" style="5" customWidth="1"/>
  </cols>
  <sheetData>
    <row r="1" spans="1:59" ht="12.75" x14ac:dyDescent="0.2">
      <c r="A1" s="394" t="s">
        <v>51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</row>
    <row r="2" spans="1:59" s="22" customFormat="1" ht="18" customHeight="1" x14ac:dyDescent="0.2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s="22" customFormat="1" ht="17.25" customHeight="1" x14ac:dyDescent="0.2">
      <c r="A3" s="395" t="s">
        <v>55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</row>
    <row r="4" spans="1:59" s="22" customFormat="1" ht="27" customHeight="1" x14ac:dyDescent="0.2">
      <c r="A4" s="327"/>
      <c r="B4" s="3"/>
      <c r="C4" s="358"/>
      <c r="D4" s="358" t="s">
        <v>62</v>
      </c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"/>
      <c r="V4" s="3"/>
      <c r="W4" s="3"/>
      <c r="X4" s="3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</row>
    <row r="5" spans="1:59" s="22" customFormat="1" ht="27.75" customHeight="1" thickBot="1" x14ac:dyDescent="0.25">
      <c r="A5" s="327"/>
      <c r="B5" s="358"/>
      <c r="C5" s="358"/>
      <c r="D5" s="358"/>
      <c r="E5" s="359"/>
      <c r="F5" s="393" t="s">
        <v>33</v>
      </c>
      <c r="G5" s="393"/>
      <c r="H5" s="393"/>
      <c r="I5" s="393"/>
      <c r="J5" s="393"/>
      <c r="K5" s="326" t="s">
        <v>54</v>
      </c>
      <c r="L5" s="390" t="s">
        <v>91</v>
      </c>
      <c r="M5" s="390"/>
      <c r="N5" s="390"/>
      <c r="O5" s="391" t="s">
        <v>46</v>
      </c>
      <c r="P5" s="391"/>
      <c r="Q5" s="391"/>
      <c r="R5" s="391"/>
      <c r="S5" s="360"/>
      <c r="T5" s="3"/>
      <c r="U5" s="3"/>
      <c r="V5" s="3"/>
      <c r="W5" s="3"/>
      <c r="X5" s="3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</row>
    <row r="6" spans="1:59" s="2" customFormat="1" ht="80.25" customHeight="1" thickBot="1" x14ac:dyDescent="0.25">
      <c r="A6" s="380" t="s">
        <v>0</v>
      </c>
      <c r="B6" s="382" t="s">
        <v>14</v>
      </c>
      <c r="C6" s="388" t="s">
        <v>73</v>
      </c>
      <c r="D6" s="382" t="s">
        <v>66</v>
      </c>
      <c r="E6" s="384" t="s">
        <v>2</v>
      </c>
      <c r="F6" s="385"/>
      <c r="G6" s="386" t="s">
        <v>13</v>
      </c>
      <c r="H6" s="387"/>
      <c r="I6" s="376" t="s">
        <v>3</v>
      </c>
      <c r="J6" s="373" t="s">
        <v>17</v>
      </c>
      <c r="K6" s="371" t="s">
        <v>4</v>
      </c>
      <c r="L6" s="378" t="s">
        <v>16</v>
      </c>
      <c r="M6" s="376" t="s">
        <v>6</v>
      </c>
      <c r="N6" s="378" t="s">
        <v>70</v>
      </c>
      <c r="O6" s="376" t="s">
        <v>7</v>
      </c>
      <c r="P6" s="378" t="s">
        <v>8</v>
      </c>
      <c r="Q6" s="376" t="s">
        <v>9</v>
      </c>
      <c r="R6" s="378" t="s">
        <v>10</v>
      </c>
      <c r="S6" s="376" t="s">
        <v>90</v>
      </c>
      <c r="T6" s="378" t="s">
        <v>71</v>
      </c>
      <c r="U6" s="371" t="s">
        <v>11</v>
      </c>
      <c r="V6" s="373" t="s">
        <v>89</v>
      </c>
      <c r="W6" s="371" t="s">
        <v>5</v>
      </c>
      <c r="X6" s="371" t="s">
        <v>12</v>
      </c>
    </row>
    <row r="7" spans="1:59" s="2" customFormat="1" ht="61.5" customHeight="1" thickBot="1" x14ac:dyDescent="0.25">
      <c r="A7" s="381"/>
      <c r="B7" s="383"/>
      <c r="C7" s="389"/>
      <c r="D7" s="383"/>
      <c r="E7" s="361" t="s">
        <v>74</v>
      </c>
      <c r="F7" s="362" t="s">
        <v>75</v>
      </c>
      <c r="G7" s="363" t="s">
        <v>74</v>
      </c>
      <c r="H7" s="361" t="s">
        <v>75</v>
      </c>
      <c r="I7" s="377"/>
      <c r="J7" s="374"/>
      <c r="K7" s="372"/>
      <c r="L7" s="379"/>
      <c r="M7" s="377"/>
      <c r="N7" s="379"/>
      <c r="O7" s="377"/>
      <c r="P7" s="379"/>
      <c r="Q7" s="377"/>
      <c r="R7" s="379"/>
      <c r="S7" s="377"/>
      <c r="T7" s="379"/>
      <c r="U7" s="372"/>
      <c r="V7" s="374"/>
      <c r="W7" s="372"/>
      <c r="X7" s="375"/>
    </row>
    <row r="8" spans="1:59" ht="15.75" thickBot="1" x14ac:dyDescent="0.25">
      <c r="A8" s="83">
        <v>1</v>
      </c>
      <c r="B8" s="85"/>
      <c r="C8" s="328"/>
      <c r="D8" s="364"/>
      <c r="E8" s="90"/>
      <c r="F8" s="91"/>
      <c r="G8" s="92"/>
      <c r="H8" s="92"/>
      <c r="I8" s="92"/>
      <c r="J8" s="92"/>
      <c r="K8" s="92"/>
      <c r="L8" s="92"/>
      <c r="M8" s="93"/>
      <c r="N8" s="94"/>
      <c r="O8" s="94"/>
      <c r="P8" s="94"/>
      <c r="Q8" s="94"/>
      <c r="R8" s="94"/>
      <c r="S8" s="94"/>
      <c r="T8" s="94"/>
      <c r="U8" s="94"/>
      <c r="V8" s="94"/>
      <c r="W8" s="95"/>
      <c r="X8" s="88">
        <f t="shared" ref="X8:X38" si="0">SUM(E8:W8)</f>
        <v>0</v>
      </c>
    </row>
    <row r="9" spans="1:59" ht="15.75" thickBot="1" x14ac:dyDescent="0.25">
      <c r="A9" s="84">
        <v>2</v>
      </c>
      <c r="B9" s="85"/>
      <c r="C9" s="328"/>
      <c r="D9" s="364"/>
      <c r="E9" s="90"/>
      <c r="F9" s="91"/>
      <c r="G9" s="92"/>
      <c r="H9" s="92"/>
      <c r="I9" s="92"/>
      <c r="J9" s="92"/>
      <c r="K9" s="92"/>
      <c r="L9" s="92"/>
      <c r="M9" s="93"/>
      <c r="N9" s="94"/>
      <c r="O9" s="94"/>
      <c r="P9" s="94"/>
      <c r="Q9" s="94"/>
      <c r="R9" s="94"/>
      <c r="S9" s="94"/>
      <c r="T9" s="94"/>
      <c r="U9" s="94"/>
      <c r="V9" s="94"/>
      <c r="W9" s="95"/>
      <c r="X9" s="89">
        <f>SUM(E9:W9)</f>
        <v>0</v>
      </c>
    </row>
    <row r="10" spans="1:59" ht="15.75" thickBot="1" x14ac:dyDescent="0.25">
      <c r="A10" s="83">
        <v>3</v>
      </c>
      <c r="B10" s="85"/>
      <c r="C10" s="328"/>
      <c r="D10" s="364"/>
      <c r="E10" s="90"/>
      <c r="F10" s="91"/>
      <c r="G10" s="92"/>
      <c r="H10" s="92"/>
      <c r="I10" s="92"/>
      <c r="J10" s="92"/>
      <c r="K10" s="92"/>
      <c r="L10" s="92"/>
      <c r="M10" s="93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89">
        <f t="shared" si="0"/>
        <v>0</v>
      </c>
    </row>
    <row r="11" spans="1:59" ht="15.75" thickBot="1" x14ac:dyDescent="0.25">
      <c r="A11" s="84">
        <v>4</v>
      </c>
      <c r="B11" s="85"/>
      <c r="C11" s="328"/>
      <c r="D11" s="364"/>
      <c r="E11" s="90"/>
      <c r="F11" s="91"/>
      <c r="G11" s="92"/>
      <c r="H11" s="92"/>
      <c r="I11" s="92"/>
      <c r="J11" s="92"/>
      <c r="K11" s="92"/>
      <c r="L11" s="92"/>
      <c r="M11" s="93"/>
      <c r="N11" s="94"/>
      <c r="O11" s="94"/>
      <c r="P11" s="94"/>
      <c r="Q11" s="94"/>
      <c r="R11" s="94"/>
      <c r="S11" s="94"/>
      <c r="T11" s="94"/>
      <c r="U11" s="94"/>
      <c r="V11" s="94"/>
      <c r="W11" s="95"/>
      <c r="X11" s="89">
        <f t="shared" si="0"/>
        <v>0</v>
      </c>
    </row>
    <row r="12" spans="1:59" ht="15.75" thickBot="1" x14ac:dyDescent="0.25">
      <c r="A12" s="83">
        <v>5</v>
      </c>
      <c r="B12" s="85"/>
      <c r="C12" s="328"/>
      <c r="D12" s="364"/>
      <c r="E12" s="90"/>
      <c r="F12" s="91"/>
      <c r="G12" s="92"/>
      <c r="H12" s="92"/>
      <c r="I12" s="92"/>
      <c r="J12" s="92"/>
      <c r="K12" s="92"/>
      <c r="L12" s="92"/>
      <c r="M12" s="93"/>
      <c r="N12" s="94"/>
      <c r="O12" s="94"/>
      <c r="P12" s="94"/>
      <c r="Q12" s="94"/>
      <c r="R12" s="94"/>
      <c r="S12" s="94"/>
      <c r="T12" s="94"/>
      <c r="U12" s="94"/>
      <c r="V12" s="94"/>
      <c r="W12" s="95"/>
      <c r="X12" s="89">
        <f t="shared" si="0"/>
        <v>0</v>
      </c>
    </row>
    <row r="13" spans="1:59" ht="15.75" thickBot="1" x14ac:dyDescent="0.25">
      <c r="A13" s="84">
        <v>6</v>
      </c>
      <c r="B13" s="85"/>
      <c r="C13" s="328"/>
      <c r="D13" s="364"/>
      <c r="E13" s="90"/>
      <c r="F13" s="91"/>
      <c r="G13" s="92"/>
      <c r="H13" s="92"/>
      <c r="I13" s="92"/>
      <c r="J13" s="92"/>
      <c r="K13" s="92"/>
      <c r="L13" s="92"/>
      <c r="M13" s="93"/>
      <c r="N13" s="94"/>
      <c r="O13" s="94"/>
      <c r="P13" s="94"/>
      <c r="Q13" s="94"/>
      <c r="R13" s="94"/>
      <c r="S13" s="94"/>
      <c r="T13" s="94"/>
      <c r="U13" s="94"/>
      <c r="V13" s="94"/>
      <c r="W13" s="95"/>
      <c r="X13" s="89">
        <f t="shared" si="0"/>
        <v>0</v>
      </c>
    </row>
    <row r="14" spans="1:59" ht="15.75" thickBot="1" x14ac:dyDescent="0.25">
      <c r="A14" s="83">
        <v>7</v>
      </c>
      <c r="B14" s="85"/>
      <c r="C14" s="328"/>
      <c r="D14" s="364"/>
      <c r="E14" s="90"/>
      <c r="F14" s="91"/>
      <c r="G14" s="92"/>
      <c r="H14" s="92"/>
      <c r="I14" s="92"/>
      <c r="J14" s="92"/>
      <c r="K14" s="92"/>
      <c r="L14" s="92"/>
      <c r="M14" s="93"/>
      <c r="N14" s="94"/>
      <c r="O14" s="94"/>
      <c r="P14" s="94"/>
      <c r="Q14" s="94"/>
      <c r="R14" s="94"/>
      <c r="S14" s="94"/>
      <c r="T14" s="94"/>
      <c r="U14" s="94"/>
      <c r="V14" s="94"/>
      <c r="W14" s="95"/>
      <c r="X14" s="89">
        <f t="shared" si="0"/>
        <v>0</v>
      </c>
    </row>
    <row r="15" spans="1:59" ht="15.75" thickBot="1" x14ac:dyDescent="0.25">
      <c r="A15" s="84">
        <v>8</v>
      </c>
      <c r="B15" s="85"/>
      <c r="C15" s="328"/>
      <c r="D15" s="364"/>
      <c r="E15" s="90"/>
      <c r="F15" s="91"/>
      <c r="G15" s="92"/>
      <c r="H15" s="92"/>
      <c r="I15" s="92"/>
      <c r="J15" s="92"/>
      <c r="K15" s="92"/>
      <c r="L15" s="92"/>
      <c r="M15" s="93"/>
      <c r="N15" s="94"/>
      <c r="O15" s="94"/>
      <c r="P15" s="94"/>
      <c r="Q15" s="94"/>
      <c r="R15" s="94"/>
      <c r="S15" s="94"/>
      <c r="T15" s="94"/>
      <c r="U15" s="94"/>
      <c r="V15" s="94"/>
      <c r="W15" s="95"/>
      <c r="X15" s="89">
        <f t="shared" si="0"/>
        <v>0</v>
      </c>
    </row>
    <row r="16" spans="1:59" ht="15.75" thickBot="1" x14ac:dyDescent="0.25">
      <c r="A16" s="83">
        <v>9</v>
      </c>
      <c r="B16" s="85"/>
      <c r="C16" s="328"/>
      <c r="D16" s="364"/>
      <c r="E16" s="90"/>
      <c r="F16" s="91"/>
      <c r="G16" s="92"/>
      <c r="H16" s="92"/>
      <c r="I16" s="92"/>
      <c r="J16" s="92"/>
      <c r="K16" s="92"/>
      <c r="L16" s="92"/>
      <c r="M16" s="93"/>
      <c r="N16" s="94"/>
      <c r="O16" s="94"/>
      <c r="P16" s="94"/>
      <c r="Q16" s="94"/>
      <c r="R16" s="94"/>
      <c r="S16" s="94"/>
      <c r="T16" s="94"/>
      <c r="U16" s="94"/>
      <c r="V16" s="94"/>
      <c r="W16" s="95"/>
      <c r="X16" s="89">
        <f t="shared" si="0"/>
        <v>0</v>
      </c>
    </row>
    <row r="17" spans="1:24" ht="15.75" thickBot="1" x14ac:dyDescent="0.25">
      <c r="A17" s="84">
        <v>10</v>
      </c>
      <c r="B17" s="85"/>
      <c r="C17" s="328"/>
      <c r="D17" s="364"/>
      <c r="E17" s="90"/>
      <c r="F17" s="91"/>
      <c r="G17" s="92"/>
      <c r="H17" s="92"/>
      <c r="I17" s="92"/>
      <c r="J17" s="92"/>
      <c r="K17" s="92"/>
      <c r="L17" s="92"/>
      <c r="M17" s="93"/>
      <c r="N17" s="94"/>
      <c r="O17" s="94"/>
      <c r="P17" s="94"/>
      <c r="Q17" s="94"/>
      <c r="R17" s="94"/>
      <c r="S17" s="94"/>
      <c r="T17" s="94"/>
      <c r="U17" s="94"/>
      <c r="V17" s="94"/>
      <c r="W17" s="95"/>
      <c r="X17" s="89">
        <f t="shared" ref="X17:X27" si="1">SUM(E17:W17)</f>
        <v>0</v>
      </c>
    </row>
    <row r="18" spans="1:24" ht="15.75" thickBot="1" x14ac:dyDescent="0.25">
      <c r="A18" s="83">
        <v>11</v>
      </c>
      <c r="B18" s="85"/>
      <c r="C18" s="328"/>
      <c r="D18" s="364"/>
      <c r="E18" s="90"/>
      <c r="F18" s="91"/>
      <c r="G18" s="92"/>
      <c r="H18" s="92"/>
      <c r="I18" s="92"/>
      <c r="J18" s="92"/>
      <c r="K18" s="92"/>
      <c r="L18" s="92"/>
      <c r="M18" s="93"/>
      <c r="N18" s="94"/>
      <c r="O18" s="94"/>
      <c r="P18" s="94"/>
      <c r="Q18" s="94"/>
      <c r="R18" s="94"/>
      <c r="S18" s="94"/>
      <c r="T18" s="94"/>
      <c r="U18" s="94"/>
      <c r="V18" s="94"/>
      <c r="W18" s="95"/>
      <c r="X18" s="89">
        <f t="shared" si="1"/>
        <v>0</v>
      </c>
    </row>
    <row r="19" spans="1:24" ht="15.75" thickBot="1" x14ac:dyDescent="0.25">
      <c r="A19" s="84">
        <v>12</v>
      </c>
      <c r="B19" s="85"/>
      <c r="C19" s="328"/>
      <c r="D19" s="364"/>
      <c r="E19" s="90"/>
      <c r="F19" s="91"/>
      <c r="G19" s="92"/>
      <c r="H19" s="92"/>
      <c r="I19" s="92"/>
      <c r="J19" s="92"/>
      <c r="K19" s="92"/>
      <c r="L19" s="92"/>
      <c r="M19" s="93"/>
      <c r="N19" s="94"/>
      <c r="O19" s="94"/>
      <c r="P19" s="94"/>
      <c r="Q19" s="94"/>
      <c r="R19" s="94"/>
      <c r="S19" s="94"/>
      <c r="T19" s="94"/>
      <c r="U19" s="94"/>
      <c r="V19" s="94"/>
      <c r="W19" s="95"/>
      <c r="X19" s="89">
        <f t="shared" si="1"/>
        <v>0</v>
      </c>
    </row>
    <row r="20" spans="1:24" ht="15.75" thickBot="1" x14ac:dyDescent="0.25">
      <c r="A20" s="83">
        <v>13</v>
      </c>
      <c r="B20" s="85"/>
      <c r="C20" s="328"/>
      <c r="D20" s="364"/>
      <c r="E20" s="90"/>
      <c r="F20" s="91"/>
      <c r="G20" s="92"/>
      <c r="H20" s="92"/>
      <c r="I20" s="92"/>
      <c r="J20" s="92"/>
      <c r="K20" s="92"/>
      <c r="L20" s="92"/>
      <c r="M20" s="93"/>
      <c r="N20" s="94"/>
      <c r="O20" s="94"/>
      <c r="P20" s="94"/>
      <c r="Q20" s="94"/>
      <c r="R20" s="94"/>
      <c r="S20" s="94"/>
      <c r="T20" s="94"/>
      <c r="U20" s="94"/>
      <c r="V20" s="94"/>
      <c r="W20" s="95"/>
      <c r="X20" s="89">
        <f t="shared" si="1"/>
        <v>0</v>
      </c>
    </row>
    <row r="21" spans="1:24" ht="15.75" thickBot="1" x14ac:dyDescent="0.25">
      <c r="A21" s="84">
        <v>14</v>
      </c>
      <c r="B21" s="85"/>
      <c r="C21" s="328"/>
      <c r="D21" s="364"/>
      <c r="E21" s="90"/>
      <c r="F21" s="91"/>
      <c r="G21" s="92"/>
      <c r="H21" s="92"/>
      <c r="I21" s="92"/>
      <c r="J21" s="92"/>
      <c r="K21" s="92"/>
      <c r="L21" s="92"/>
      <c r="M21" s="93"/>
      <c r="N21" s="94"/>
      <c r="O21" s="94"/>
      <c r="P21" s="94"/>
      <c r="Q21" s="94"/>
      <c r="R21" s="94"/>
      <c r="S21" s="94"/>
      <c r="T21" s="94"/>
      <c r="U21" s="94"/>
      <c r="V21" s="94"/>
      <c r="W21" s="95"/>
      <c r="X21" s="89">
        <f t="shared" si="1"/>
        <v>0</v>
      </c>
    </row>
    <row r="22" spans="1:24" ht="15.75" thickBot="1" x14ac:dyDescent="0.25">
      <c r="A22" s="83">
        <v>15</v>
      </c>
      <c r="B22" s="85"/>
      <c r="C22" s="328"/>
      <c r="D22" s="364"/>
      <c r="E22" s="90"/>
      <c r="F22" s="91"/>
      <c r="G22" s="92"/>
      <c r="H22" s="92"/>
      <c r="I22" s="92"/>
      <c r="J22" s="92"/>
      <c r="K22" s="92"/>
      <c r="L22" s="92"/>
      <c r="M22" s="93"/>
      <c r="N22" s="94"/>
      <c r="O22" s="94"/>
      <c r="P22" s="94"/>
      <c r="Q22" s="94"/>
      <c r="R22" s="94"/>
      <c r="S22" s="94"/>
      <c r="T22" s="94"/>
      <c r="U22" s="94"/>
      <c r="V22" s="94"/>
      <c r="W22" s="95"/>
      <c r="X22" s="89">
        <f t="shared" si="1"/>
        <v>0</v>
      </c>
    </row>
    <row r="23" spans="1:24" ht="15.75" thickBot="1" x14ac:dyDescent="0.25">
      <c r="A23" s="84">
        <v>16</v>
      </c>
      <c r="B23" s="85"/>
      <c r="C23" s="328"/>
      <c r="D23" s="364"/>
      <c r="E23" s="90"/>
      <c r="F23" s="91"/>
      <c r="G23" s="92"/>
      <c r="H23" s="92"/>
      <c r="I23" s="92"/>
      <c r="J23" s="92"/>
      <c r="K23" s="92"/>
      <c r="L23" s="92"/>
      <c r="M23" s="93"/>
      <c r="N23" s="94"/>
      <c r="O23" s="94"/>
      <c r="P23" s="94"/>
      <c r="Q23" s="94"/>
      <c r="R23" s="94"/>
      <c r="S23" s="94"/>
      <c r="T23" s="94"/>
      <c r="U23" s="94"/>
      <c r="V23" s="94"/>
      <c r="W23" s="95"/>
      <c r="X23" s="89">
        <f t="shared" si="1"/>
        <v>0</v>
      </c>
    </row>
    <row r="24" spans="1:24" ht="15.75" thickBot="1" x14ac:dyDescent="0.25">
      <c r="A24" s="83">
        <v>17</v>
      </c>
      <c r="B24" s="85"/>
      <c r="C24" s="328"/>
      <c r="D24" s="364"/>
      <c r="E24" s="90"/>
      <c r="F24" s="91"/>
      <c r="G24" s="92"/>
      <c r="H24" s="92"/>
      <c r="I24" s="92"/>
      <c r="J24" s="92"/>
      <c r="K24" s="92"/>
      <c r="L24" s="92"/>
      <c r="M24" s="93"/>
      <c r="N24" s="94"/>
      <c r="O24" s="94"/>
      <c r="P24" s="94"/>
      <c r="Q24" s="94"/>
      <c r="R24" s="94"/>
      <c r="S24" s="94"/>
      <c r="T24" s="94"/>
      <c r="U24" s="94"/>
      <c r="V24" s="94"/>
      <c r="W24" s="95"/>
      <c r="X24" s="89">
        <f t="shared" si="1"/>
        <v>0</v>
      </c>
    </row>
    <row r="25" spans="1:24" ht="15.75" thickBot="1" x14ac:dyDescent="0.25">
      <c r="A25" s="84">
        <v>18</v>
      </c>
      <c r="B25" s="85"/>
      <c r="C25" s="328"/>
      <c r="D25" s="364"/>
      <c r="E25" s="90"/>
      <c r="F25" s="91"/>
      <c r="G25" s="92"/>
      <c r="H25" s="92"/>
      <c r="I25" s="92"/>
      <c r="J25" s="92"/>
      <c r="K25" s="92"/>
      <c r="L25" s="92"/>
      <c r="M25" s="93"/>
      <c r="N25" s="94"/>
      <c r="O25" s="94"/>
      <c r="P25" s="94"/>
      <c r="Q25" s="94"/>
      <c r="R25" s="94"/>
      <c r="S25" s="94"/>
      <c r="T25" s="94"/>
      <c r="U25" s="94"/>
      <c r="V25" s="94"/>
      <c r="W25" s="95"/>
      <c r="X25" s="89">
        <f t="shared" si="1"/>
        <v>0</v>
      </c>
    </row>
    <row r="26" spans="1:24" ht="15.75" thickBot="1" x14ac:dyDescent="0.25">
      <c r="A26" s="83">
        <v>19</v>
      </c>
      <c r="B26" s="85"/>
      <c r="C26" s="328"/>
      <c r="D26" s="364"/>
      <c r="E26" s="90"/>
      <c r="F26" s="91"/>
      <c r="G26" s="92"/>
      <c r="H26" s="92"/>
      <c r="I26" s="92"/>
      <c r="J26" s="92"/>
      <c r="K26" s="92"/>
      <c r="L26" s="92"/>
      <c r="M26" s="93"/>
      <c r="N26" s="94"/>
      <c r="O26" s="94"/>
      <c r="P26" s="94"/>
      <c r="Q26" s="94"/>
      <c r="R26" s="94"/>
      <c r="S26" s="94"/>
      <c r="T26" s="94"/>
      <c r="U26" s="94"/>
      <c r="V26" s="94"/>
      <c r="W26" s="95"/>
      <c r="X26" s="89">
        <f t="shared" si="1"/>
        <v>0</v>
      </c>
    </row>
    <row r="27" spans="1:24" x14ac:dyDescent="0.2">
      <c r="A27" s="84">
        <v>20</v>
      </c>
      <c r="B27" s="85"/>
      <c r="C27" s="328"/>
      <c r="D27" s="364"/>
      <c r="E27" s="90"/>
      <c r="F27" s="91"/>
      <c r="G27" s="92"/>
      <c r="H27" s="92"/>
      <c r="I27" s="92"/>
      <c r="J27" s="92"/>
      <c r="K27" s="92"/>
      <c r="L27" s="92"/>
      <c r="M27" s="93"/>
      <c r="N27" s="94"/>
      <c r="O27" s="94"/>
      <c r="P27" s="94"/>
      <c r="Q27" s="94"/>
      <c r="R27" s="94"/>
      <c r="S27" s="94"/>
      <c r="T27" s="94"/>
      <c r="U27" s="94"/>
      <c r="V27" s="94"/>
      <c r="W27" s="95"/>
      <c r="X27" s="89">
        <f t="shared" si="1"/>
        <v>0</v>
      </c>
    </row>
    <row r="28" spans="1:24" ht="15.75" hidden="1" thickBot="1" x14ac:dyDescent="0.25">
      <c r="A28" s="83">
        <v>21</v>
      </c>
      <c r="B28" s="85"/>
      <c r="C28" s="328"/>
      <c r="D28" s="86"/>
      <c r="E28" s="90"/>
      <c r="F28" s="91"/>
      <c r="G28" s="92"/>
      <c r="H28" s="92"/>
      <c r="I28" s="92"/>
      <c r="J28" s="92"/>
      <c r="K28" s="92"/>
      <c r="L28" s="92"/>
      <c r="M28" s="93"/>
      <c r="N28" s="94"/>
      <c r="O28" s="94"/>
      <c r="P28" s="94"/>
      <c r="Q28" s="94"/>
      <c r="R28" s="94"/>
      <c r="S28" s="94"/>
      <c r="T28" s="94"/>
      <c r="U28" s="94"/>
      <c r="V28" s="94"/>
      <c r="W28" s="95"/>
      <c r="X28" s="89">
        <f t="shared" si="0"/>
        <v>0</v>
      </c>
    </row>
    <row r="29" spans="1:24" ht="15.75" hidden="1" thickBot="1" x14ac:dyDescent="0.25">
      <c r="A29" s="84">
        <v>22</v>
      </c>
      <c r="B29" s="85"/>
      <c r="C29" s="328"/>
      <c r="D29" s="86"/>
      <c r="E29" s="90"/>
      <c r="F29" s="91"/>
      <c r="G29" s="92"/>
      <c r="H29" s="92"/>
      <c r="I29" s="92"/>
      <c r="J29" s="92"/>
      <c r="K29" s="92"/>
      <c r="L29" s="92"/>
      <c r="M29" s="93"/>
      <c r="N29" s="94"/>
      <c r="O29" s="94"/>
      <c r="P29" s="94"/>
      <c r="Q29" s="94"/>
      <c r="R29" s="94"/>
      <c r="S29" s="94"/>
      <c r="T29" s="94"/>
      <c r="U29" s="94"/>
      <c r="V29" s="94"/>
      <c r="W29" s="95"/>
      <c r="X29" s="89">
        <f t="shared" si="0"/>
        <v>0</v>
      </c>
    </row>
    <row r="30" spans="1:24" ht="15.75" hidden="1" thickBot="1" x14ac:dyDescent="0.25">
      <c r="A30" s="83">
        <v>23</v>
      </c>
      <c r="B30" s="85"/>
      <c r="C30" s="328"/>
      <c r="D30" s="86"/>
      <c r="E30" s="90"/>
      <c r="F30" s="91"/>
      <c r="G30" s="92"/>
      <c r="H30" s="92"/>
      <c r="I30" s="92"/>
      <c r="J30" s="92"/>
      <c r="K30" s="92"/>
      <c r="L30" s="92"/>
      <c r="M30" s="93"/>
      <c r="N30" s="94"/>
      <c r="O30" s="94"/>
      <c r="P30" s="94"/>
      <c r="Q30" s="94"/>
      <c r="R30" s="94"/>
      <c r="S30" s="94"/>
      <c r="T30" s="94"/>
      <c r="U30" s="94"/>
      <c r="V30" s="94"/>
      <c r="W30" s="95"/>
      <c r="X30" s="89">
        <f t="shared" si="0"/>
        <v>0</v>
      </c>
    </row>
    <row r="31" spans="1:24" ht="15.75" hidden="1" thickBot="1" x14ac:dyDescent="0.25">
      <c r="A31" s="84">
        <v>24</v>
      </c>
      <c r="B31" s="85"/>
      <c r="C31" s="328"/>
      <c r="D31" s="86"/>
      <c r="E31" s="90"/>
      <c r="F31" s="91"/>
      <c r="G31" s="92"/>
      <c r="H31" s="92"/>
      <c r="I31" s="92"/>
      <c r="J31" s="92"/>
      <c r="K31" s="92"/>
      <c r="L31" s="92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89">
        <f t="shared" si="0"/>
        <v>0</v>
      </c>
    </row>
    <row r="32" spans="1:24" ht="15.75" hidden="1" thickBot="1" x14ac:dyDescent="0.25">
      <c r="A32" s="83">
        <v>25</v>
      </c>
      <c r="B32" s="85"/>
      <c r="C32" s="328"/>
      <c r="D32" s="86"/>
      <c r="E32" s="90"/>
      <c r="F32" s="91"/>
      <c r="G32" s="92"/>
      <c r="H32" s="92"/>
      <c r="I32" s="92"/>
      <c r="J32" s="92"/>
      <c r="K32" s="92"/>
      <c r="L32" s="92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5"/>
      <c r="X32" s="89">
        <f>SUM(E32:W32)</f>
        <v>0</v>
      </c>
    </row>
    <row r="33" spans="1:59" ht="15.75" hidden="1" thickBot="1" x14ac:dyDescent="0.25">
      <c r="A33" s="84">
        <v>26</v>
      </c>
      <c r="B33" s="85"/>
      <c r="C33" s="328"/>
      <c r="D33" s="86"/>
      <c r="E33" s="90"/>
      <c r="F33" s="91"/>
      <c r="G33" s="92"/>
      <c r="H33" s="92"/>
      <c r="I33" s="92"/>
      <c r="J33" s="92"/>
      <c r="K33" s="92"/>
      <c r="L33" s="92"/>
      <c r="M33" s="93"/>
      <c r="N33" s="94"/>
      <c r="O33" s="94"/>
      <c r="P33" s="94"/>
      <c r="Q33" s="94"/>
      <c r="R33" s="94"/>
      <c r="S33" s="94"/>
      <c r="T33" s="94"/>
      <c r="U33" s="94"/>
      <c r="V33" s="94"/>
      <c r="W33" s="95"/>
      <c r="X33" s="89">
        <f t="shared" si="0"/>
        <v>0</v>
      </c>
    </row>
    <row r="34" spans="1:59" ht="15.75" hidden="1" thickBot="1" x14ac:dyDescent="0.25">
      <c r="A34" s="83">
        <v>27</v>
      </c>
      <c r="B34" s="85"/>
      <c r="C34" s="328"/>
      <c r="D34" s="86"/>
      <c r="E34" s="90"/>
      <c r="F34" s="91"/>
      <c r="G34" s="92"/>
      <c r="H34" s="92"/>
      <c r="I34" s="92"/>
      <c r="J34" s="92"/>
      <c r="K34" s="92"/>
      <c r="L34" s="92"/>
      <c r="M34" s="93"/>
      <c r="N34" s="94"/>
      <c r="O34" s="94"/>
      <c r="P34" s="94"/>
      <c r="Q34" s="94"/>
      <c r="R34" s="94"/>
      <c r="S34" s="94"/>
      <c r="T34" s="94"/>
      <c r="U34" s="94"/>
      <c r="V34" s="94"/>
      <c r="W34" s="95"/>
      <c r="X34" s="89">
        <f t="shared" si="0"/>
        <v>0</v>
      </c>
    </row>
    <row r="35" spans="1:59" ht="15.75" hidden="1" thickBot="1" x14ac:dyDescent="0.25">
      <c r="A35" s="84">
        <v>28</v>
      </c>
      <c r="B35" s="85"/>
      <c r="C35" s="328"/>
      <c r="D35" s="86"/>
      <c r="E35" s="90"/>
      <c r="F35" s="91"/>
      <c r="G35" s="92"/>
      <c r="H35" s="92"/>
      <c r="I35" s="92"/>
      <c r="J35" s="92"/>
      <c r="K35" s="92"/>
      <c r="L35" s="92"/>
      <c r="M35" s="93"/>
      <c r="N35" s="94"/>
      <c r="O35" s="94"/>
      <c r="P35" s="94"/>
      <c r="Q35" s="94"/>
      <c r="R35" s="94"/>
      <c r="S35" s="94"/>
      <c r="T35" s="94"/>
      <c r="U35" s="94"/>
      <c r="V35" s="94"/>
      <c r="W35" s="95"/>
      <c r="X35" s="89">
        <f t="shared" si="0"/>
        <v>0</v>
      </c>
    </row>
    <row r="36" spans="1:59" ht="15.75" hidden="1" thickBot="1" x14ac:dyDescent="0.25">
      <c r="A36" s="83">
        <v>29</v>
      </c>
      <c r="B36" s="85"/>
      <c r="C36" s="328"/>
      <c r="D36" s="86"/>
      <c r="E36" s="90"/>
      <c r="F36" s="91"/>
      <c r="G36" s="92"/>
      <c r="H36" s="92"/>
      <c r="I36" s="92"/>
      <c r="J36" s="92"/>
      <c r="K36" s="92"/>
      <c r="L36" s="92"/>
      <c r="M36" s="93"/>
      <c r="N36" s="94"/>
      <c r="O36" s="94"/>
      <c r="P36" s="94"/>
      <c r="Q36" s="94"/>
      <c r="R36" s="94"/>
      <c r="S36" s="94"/>
      <c r="T36" s="94"/>
      <c r="U36" s="94"/>
      <c r="V36" s="94"/>
      <c r="W36" s="95"/>
      <c r="X36" s="89">
        <f t="shared" si="0"/>
        <v>0</v>
      </c>
    </row>
    <row r="37" spans="1:59" hidden="1" x14ac:dyDescent="0.2">
      <c r="A37" s="84">
        <v>30</v>
      </c>
      <c r="B37" s="85"/>
      <c r="C37" s="328"/>
      <c r="D37" s="86"/>
      <c r="E37" s="90"/>
      <c r="F37" s="91"/>
      <c r="G37" s="92"/>
      <c r="H37" s="92"/>
      <c r="I37" s="92"/>
      <c r="J37" s="92"/>
      <c r="K37" s="92"/>
      <c r="L37" s="92"/>
      <c r="M37" s="93"/>
      <c r="N37" s="94"/>
      <c r="O37" s="94"/>
      <c r="P37" s="94"/>
      <c r="Q37" s="94"/>
      <c r="R37" s="94"/>
      <c r="S37" s="94"/>
      <c r="T37" s="94"/>
      <c r="U37" s="94"/>
      <c r="V37" s="94"/>
      <c r="W37" s="95"/>
      <c r="X37" s="89">
        <f t="shared" si="0"/>
        <v>0</v>
      </c>
    </row>
    <row r="38" spans="1:59" s="3" customFormat="1" ht="15.75" thickBot="1" x14ac:dyDescent="0.25">
      <c r="A38" s="97"/>
      <c r="B38" s="98"/>
      <c r="C38" s="99"/>
      <c r="D38" s="100"/>
      <c r="E38" s="101"/>
      <c r="F38" s="38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39"/>
      <c r="W38" s="40"/>
      <c r="X38" s="102">
        <f t="shared" si="0"/>
        <v>0</v>
      </c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</row>
    <row r="39" spans="1:59" s="31" customFormat="1" ht="13.5" thickBot="1" x14ac:dyDescent="0.25">
      <c r="A39" s="82"/>
      <c r="B39" s="103"/>
      <c r="C39" s="82"/>
      <c r="D39" s="82">
        <f>SUM(D8:D27)</f>
        <v>0</v>
      </c>
      <c r="E39" s="104">
        <f>SUM(E8:E38)</f>
        <v>0</v>
      </c>
      <c r="F39" s="104">
        <f>SUM(F8:F38)</f>
        <v>0</v>
      </c>
      <c r="G39" s="105">
        <f>SUM(G8:G38)</f>
        <v>0</v>
      </c>
      <c r="H39" s="105">
        <f>SUM(H8:H38)</f>
        <v>0</v>
      </c>
      <c r="I39" s="105">
        <f t="shared" ref="I39:W39" si="2">SUM(I8:I38)</f>
        <v>0</v>
      </c>
      <c r="J39" s="105">
        <f t="shared" si="2"/>
        <v>0</v>
      </c>
      <c r="K39" s="105">
        <f t="shared" si="2"/>
        <v>0</v>
      </c>
      <c r="L39" s="105">
        <f t="shared" si="2"/>
        <v>0</v>
      </c>
      <c r="M39" s="105">
        <f t="shared" si="2"/>
        <v>0</v>
      </c>
      <c r="N39" s="105">
        <f t="shared" si="2"/>
        <v>0</v>
      </c>
      <c r="O39" s="105">
        <f t="shared" si="2"/>
        <v>0</v>
      </c>
      <c r="P39" s="105">
        <f t="shared" si="2"/>
        <v>0</v>
      </c>
      <c r="Q39" s="105">
        <f t="shared" si="2"/>
        <v>0</v>
      </c>
      <c r="R39" s="105">
        <f t="shared" si="2"/>
        <v>0</v>
      </c>
      <c r="S39" s="105">
        <f t="shared" si="2"/>
        <v>0</v>
      </c>
      <c r="T39" s="105">
        <f t="shared" si="2"/>
        <v>0</v>
      </c>
      <c r="U39" s="105">
        <f t="shared" si="2"/>
        <v>0</v>
      </c>
      <c r="V39" s="105">
        <f t="shared" si="2"/>
        <v>0</v>
      </c>
      <c r="W39" s="106">
        <f t="shared" si="2"/>
        <v>0</v>
      </c>
      <c r="X39" s="82">
        <f>SUM(E39:W39)</f>
        <v>0</v>
      </c>
    </row>
    <row r="41" spans="1:59" s="22" customFormat="1" ht="15.75" x14ac:dyDescent="0.25">
      <c r="A41" s="33"/>
      <c r="B41" s="34" t="s">
        <v>63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</row>
    <row r="36333" ht="47.25" customHeight="1" x14ac:dyDescent="0.2"/>
  </sheetData>
  <sheetProtection password="C101" sheet="1" objects="1" scenarios="1"/>
  <mergeCells count="28">
    <mergeCell ref="L5:N5"/>
    <mergeCell ref="O5:R5"/>
    <mergeCell ref="E4:T4"/>
    <mergeCell ref="F5:J5"/>
    <mergeCell ref="A1:X2"/>
    <mergeCell ref="A3:X3"/>
    <mergeCell ref="A6:A7"/>
    <mergeCell ref="B6:B7"/>
    <mergeCell ref="L6:L7"/>
    <mergeCell ref="M6:M7"/>
    <mergeCell ref="N6:N7"/>
    <mergeCell ref="D6:D7"/>
    <mergeCell ref="E6:F6"/>
    <mergeCell ref="G6:H6"/>
    <mergeCell ref="I6:I7"/>
    <mergeCell ref="C6:C7"/>
    <mergeCell ref="W6:W7"/>
    <mergeCell ref="J6:J7"/>
    <mergeCell ref="K6:K7"/>
    <mergeCell ref="X6:X7"/>
    <mergeCell ref="S6:S7"/>
    <mergeCell ref="T6:T7"/>
    <mergeCell ref="V6:V7"/>
    <mergeCell ref="U6:U7"/>
    <mergeCell ref="R6:R7"/>
    <mergeCell ref="P6:P7"/>
    <mergeCell ref="Q6:Q7"/>
    <mergeCell ref="O6:O7"/>
  </mergeCells>
  <phoneticPr fontId="3" type="noConversion"/>
  <pageMargins left="0.25" right="0.25" top="0.75" bottom="0.75" header="0.3" footer="0.3"/>
  <pageSetup paperSize="9" scale="76" orientation="landscape" horizontalDpi="120" verticalDpi="14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36333"/>
  <sheetViews>
    <sheetView showZeros="0" view="pageBreakPreview" zoomScale="75" zoomScaleNormal="100" zoomScaleSheetLayoutView="75" workbookViewId="0">
      <pane xSplit="3" ySplit="7" topLeftCell="F8" activePane="bottomRight" state="frozen"/>
      <selection activeCell="O39" sqref="O39"/>
      <selection pane="topRight" activeCell="O39" sqref="O39"/>
      <selection pane="bottomLeft" activeCell="O39" sqref="O39"/>
      <selection pane="bottomRight" activeCell="F4" sqref="F1:AL1048576"/>
    </sheetView>
  </sheetViews>
  <sheetFormatPr defaultRowHeight="15" x14ac:dyDescent="0.2"/>
  <cols>
    <col min="1" max="1" width="5" style="1" customWidth="1"/>
    <col min="2" max="2" width="20.85546875" style="6" customWidth="1"/>
    <col min="3" max="3" width="14.5703125" style="6" customWidth="1"/>
    <col min="4" max="5" width="4.7109375" style="6" customWidth="1"/>
    <col min="6" max="38" width="5.7109375" style="6" customWidth="1"/>
    <col min="39" max="41" width="11.85546875" style="6" customWidth="1"/>
    <col min="42" max="76" width="9.140625" style="5" customWidth="1"/>
  </cols>
  <sheetData>
    <row r="1" spans="1:76" s="22" customFormat="1" ht="18" x14ac:dyDescent="0.25">
      <c r="A1" s="394" t="s">
        <v>56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404" t="s">
        <v>49</v>
      </c>
      <c r="AN1" s="404"/>
      <c r="AO1" s="404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</row>
    <row r="2" spans="1:76" s="22" customFormat="1" ht="17.25" customHeight="1" x14ac:dyDescent="0.2">
      <c r="A2" s="395" t="s">
        <v>57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</row>
    <row r="3" spans="1:76" s="22" customFormat="1" ht="17.25" customHeight="1" x14ac:dyDescent="0.2">
      <c r="A3" s="149"/>
      <c r="B3" s="150"/>
      <c r="C3" s="151" t="s">
        <v>48</v>
      </c>
      <c r="D3" s="151"/>
      <c r="E3" s="151"/>
      <c r="F3" s="416">
        <f>План!E4</f>
        <v>0</v>
      </c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150"/>
      <c r="AN3" s="150"/>
      <c r="AO3" s="150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</row>
    <row r="4" spans="1:76" s="22" customFormat="1" ht="17.25" customHeight="1" thickBot="1" x14ac:dyDescent="0.25">
      <c r="A4" s="152"/>
      <c r="B4" s="3"/>
      <c r="C4" s="153"/>
      <c r="D4" s="153"/>
      <c r="E4" s="153"/>
      <c r="F4" s="153"/>
      <c r="G4" s="153"/>
      <c r="H4" s="421" t="s">
        <v>33</v>
      </c>
      <c r="I4" s="421"/>
      <c r="J4" s="421"/>
      <c r="K4" s="421"/>
      <c r="L4" s="421"/>
      <c r="M4" s="421"/>
      <c r="N4" s="421"/>
      <c r="O4" s="421"/>
      <c r="P4" s="421"/>
      <c r="Q4" s="421"/>
      <c r="R4" s="153"/>
      <c r="S4" s="403" t="s">
        <v>84</v>
      </c>
      <c r="T4" s="403"/>
      <c r="U4" s="403"/>
      <c r="V4" s="403"/>
      <c r="W4" s="403"/>
      <c r="X4" s="403" t="str">
        <f>План!L5</f>
        <v>2023/2024</v>
      </c>
      <c r="Y4" s="403"/>
      <c r="Z4" s="403"/>
      <c r="AA4" s="403"/>
      <c r="AB4" s="403"/>
      <c r="AC4" s="403"/>
      <c r="AD4" s="417" t="s">
        <v>32</v>
      </c>
      <c r="AE4" s="417"/>
      <c r="AF4" s="417"/>
      <c r="AG4" s="417"/>
      <c r="AH4" s="3"/>
      <c r="AI4" s="3"/>
      <c r="AJ4" s="154"/>
      <c r="AK4" s="154"/>
      <c r="AL4" s="155"/>
      <c r="AM4" s="155"/>
      <c r="AN4" s="155"/>
      <c r="AO4" s="155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</row>
    <row r="5" spans="1:76" s="2" customFormat="1" ht="80.25" customHeight="1" x14ac:dyDescent="0.2">
      <c r="A5" s="405" t="s">
        <v>0</v>
      </c>
      <c r="B5" s="397" t="s">
        <v>14</v>
      </c>
      <c r="C5" s="400" t="s">
        <v>76</v>
      </c>
      <c r="D5" s="418" t="s">
        <v>2</v>
      </c>
      <c r="E5" s="419"/>
      <c r="F5" s="419"/>
      <c r="G5" s="420"/>
      <c r="H5" s="425" t="s">
        <v>13</v>
      </c>
      <c r="I5" s="426"/>
      <c r="J5" s="426"/>
      <c r="K5" s="427"/>
      <c r="L5" s="412" t="s">
        <v>3</v>
      </c>
      <c r="M5" s="413"/>
      <c r="N5" s="408" t="s">
        <v>17</v>
      </c>
      <c r="O5" s="409"/>
      <c r="P5" s="408" t="s">
        <v>4</v>
      </c>
      <c r="Q5" s="409"/>
      <c r="R5" s="412" t="s">
        <v>16</v>
      </c>
      <c r="S5" s="413"/>
      <c r="T5" s="412" t="s">
        <v>6</v>
      </c>
      <c r="U5" s="413"/>
      <c r="V5" s="412" t="s">
        <v>70</v>
      </c>
      <c r="W5" s="413"/>
      <c r="X5" s="412" t="s">
        <v>7</v>
      </c>
      <c r="Y5" s="413"/>
      <c r="Z5" s="412" t="s">
        <v>8</v>
      </c>
      <c r="AA5" s="413"/>
      <c r="AB5" s="412" t="s">
        <v>9</v>
      </c>
      <c r="AC5" s="413"/>
      <c r="AD5" s="412" t="s">
        <v>10</v>
      </c>
      <c r="AE5" s="413"/>
      <c r="AF5" s="412" t="s">
        <v>64</v>
      </c>
      <c r="AG5" s="413"/>
      <c r="AH5" s="436" t="s">
        <v>71</v>
      </c>
      <c r="AI5" s="438" t="s">
        <v>11</v>
      </c>
      <c r="AJ5" s="408" t="s">
        <v>68</v>
      </c>
      <c r="AK5" s="409"/>
      <c r="AL5" s="428" t="s">
        <v>5</v>
      </c>
      <c r="AM5" s="430" t="s">
        <v>12</v>
      </c>
      <c r="AN5" s="431"/>
      <c r="AO5" s="432"/>
    </row>
    <row r="6" spans="1:76" s="2" customFormat="1" ht="80.25" customHeight="1" thickBot="1" x14ac:dyDescent="0.25">
      <c r="A6" s="406"/>
      <c r="B6" s="398"/>
      <c r="C6" s="401"/>
      <c r="D6" s="422" t="s">
        <v>74</v>
      </c>
      <c r="E6" s="423"/>
      <c r="F6" s="424" t="s">
        <v>75</v>
      </c>
      <c r="G6" s="423"/>
      <c r="H6" s="424" t="s">
        <v>74</v>
      </c>
      <c r="I6" s="423"/>
      <c r="J6" s="424" t="s">
        <v>75</v>
      </c>
      <c r="K6" s="423"/>
      <c r="L6" s="414"/>
      <c r="M6" s="415"/>
      <c r="N6" s="410"/>
      <c r="O6" s="411"/>
      <c r="P6" s="410"/>
      <c r="Q6" s="411"/>
      <c r="R6" s="414"/>
      <c r="S6" s="415"/>
      <c r="T6" s="414"/>
      <c r="U6" s="415"/>
      <c r="V6" s="414"/>
      <c r="W6" s="415"/>
      <c r="X6" s="414"/>
      <c r="Y6" s="415"/>
      <c r="Z6" s="414"/>
      <c r="AA6" s="415"/>
      <c r="AB6" s="414"/>
      <c r="AC6" s="415"/>
      <c r="AD6" s="414"/>
      <c r="AE6" s="415"/>
      <c r="AF6" s="414"/>
      <c r="AG6" s="415"/>
      <c r="AH6" s="437"/>
      <c r="AI6" s="439"/>
      <c r="AJ6" s="410"/>
      <c r="AK6" s="411"/>
      <c r="AL6" s="429"/>
      <c r="AM6" s="433"/>
      <c r="AN6" s="434"/>
      <c r="AO6" s="435"/>
    </row>
    <row r="7" spans="1:76" s="2" customFormat="1" ht="72.75" customHeight="1" thickBot="1" x14ac:dyDescent="0.25">
      <c r="A7" s="407"/>
      <c r="B7" s="399"/>
      <c r="C7" s="402"/>
      <c r="D7" s="109" t="s">
        <v>60</v>
      </c>
      <c r="E7" s="115" t="s">
        <v>15</v>
      </c>
      <c r="F7" s="109" t="s">
        <v>60</v>
      </c>
      <c r="G7" s="115" t="s">
        <v>15</v>
      </c>
      <c r="H7" s="109" t="s">
        <v>60</v>
      </c>
      <c r="I7" s="110" t="s">
        <v>15</v>
      </c>
      <c r="J7" s="109" t="s">
        <v>60</v>
      </c>
      <c r="K7" s="110" t="s">
        <v>15</v>
      </c>
      <c r="L7" s="109" t="s">
        <v>60</v>
      </c>
      <c r="M7" s="110" t="s">
        <v>15</v>
      </c>
      <c r="N7" s="109" t="s">
        <v>60</v>
      </c>
      <c r="O7" s="110" t="s">
        <v>15</v>
      </c>
      <c r="P7" s="109" t="s">
        <v>60</v>
      </c>
      <c r="Q7" s="110" t="s">
        <v>15</v>
      </c>
      <c r="R7" s="109" t="s">
        <v>60</v>
      </c>
      <c r="S7" s="110" t="s">
        <v>15</v>
      </c>
      <c r="T7" s="109" t="s">
        <v>60</v>
      </c>
      <c r="U7" s="110" t="s">
        <v>15</v>
      </c>
      <c r="V7" s="109" t="s">
        <v>60</v>
      </c>
      <c r="W7" s="110" t="s">
        <v>15</v>
      </c>
      <c r="X7" s="109" t="s">
        <v>60</v>
      </c>
      <c r="Y7" s="110" t="s">
        <v>15</v>
      </c>
      <c r="Z7" s="109" t="s">
        <v>60</v>
      </c>
      <c r="AA7" s="110" t="s">
        <v>15</v>
      </c>
      <c r="AB7" s="109" t="s">
        <v>60</v>
      </c>
      <c r="AC7" s="110" t="s">
        <v>15</v>
      </c>
      <c r="AD7" s="109" t="s">
        <v>60</v>
      </c>
      <c r="AE7" s="110" t="s">
        <v>15</v>
      </c>
      <c r="AF7" s="109" t="s">
        <v>60</v>
      </c>
      <c r="AG7" s="110" t="s">
        <v>15</v>
      </c>
      <c r="AH7" s="109" t="s">
        <v>60</v>
      </c>
      <c r="AI7" s="110" t="s">
        <v>15</v>
      </c>
      <c r="AJ7" s="109" t="s">
        <v>60</v>
      </c>
      <c r="AK7" s="110" t="s">
        <v>15</v>
      </c>
      <c r="AL7" s="111" t="s">
        <v>60</v>
      </c>
      <c r="AM7" s="120" t="s">
        <v>60</v>
      </c>
      <c r="AN7" s="121" t="s">
        <v>15</v>
      </c>
      <c r="AO7" s="122" t="s">
        <v>77</v>
      </c>
    </row>
    <row r="8" spans="1:76" ht="16.5" thickTop="1" thickBot="1" x14ac:dyDescent="0.25">
      <c r="A8" s="168">
        <v>1</v>
      </c>
      <c r="B8" s="107">
        <f>План!B8</f>
        <v>0</v>
      </c>
      <c r="C8" s="108">
        <f>План!C8</f>
        <v>0</v>
      </c>
      <c r="D8" s="161"/>
      <c r="E8" s="160"/>
      <c r="F8" s="159"/>
      <c r="G8" s="160"/>
      <c r="H8" s="159"/>
      <c r="I8" s="160"/>
      <c r="J8" s="159"/>
      <c r="K8" s="160"/>
      <c r="L8" s="159"/>
      <c r="M8" s="160"/>
      <c r="N8" s="159"/>
      <c r="O8" s="160"/>
      <c r="P8" s="159"/>
      <c r="Q8" s="160"/>
      <c r="R8" s="159"/>
      <c r="S8" s="160"/>
      <c r="T8" s="159"/>
      <c r="U8" s="160"/>
      <c r="V8" s="159"/>
      <c r="W8" s="160"/>
      <c r="X8" s="159"/>
      <c r="Y8" s="160"/>
      <c r="Z8" s="159"/>
      <c r="AA8" s="160"/>
      <c r="AB8" s="159"/>
      <c r="AC8" s="160"/>
      <c r="AD8" s="159"/>
      <c r="AE8" s="160"/>
      <c r="AF8" s="159"/>
      <c r="AG8" s="160"/>
      <c r="AH8" s="159"/>
      <c r="AI8" s="160"/>
      <c r="AJ8" s="159"/>
      <c r="AK8" s="160"/>
      <c r="AL8" s="159"/>
      <c r="AM8" s="136">
        <f>SUM(D8,F8,H8+J8+L8+N8+P8+R8+T8+V8+X8+Z8+AB8+AD8+AF8+AH8+AJ8+AL8)</f>
        <v>0</v>
      </c>
      <c r="AN8" s="135">
        <f>SUM(E8,G8,I8+K8+M8+O8+Q8+S8+U8+W8+Y8+AA8+AC8+AE8+AG8+AI8+AK8)</f>
        <v>0</v>
      </c>
      <c r="AO8" s="117">
        <f>SUM(AM8:AN8)</f>
        <v>0</v>
      </c>
    </row>
    <row r="9" spans="1:76" ht="16.5" thickTop="1" thickBot="1" x14ac:dyDescent="0.25">
      <c r="A9" s="168">
        <v>2</v>
      </c>
      <c r="B9" s="107">
        <f>План!B9</f>
        <v>0</v>
      </c>
      <c r="C9" s="108">
        <f>План!C9</f>
        <v>0</v>
      </c>
      <c r="D9" s="161"/>
      <c r="E9" s="160"/>
      <c r="F9" s="159"/>
      <c r="G9" s="160"/>
      <c r="H9" s="159"/>
      <c r="I9" s="160"/>
      <c r="J9" s="159"/>
      <c r="K9" s="160"/>
      <c r="L9" s="159"/>
      <c r="M9" s="160"/>
      <c r="N9" s="159"/>
      <c r="O9" s="160"/>
      <c r="P9" s="159"/>
      <c r="Q9" s="160"/>
      <c r="R9" s="159"/>
      <c r="S9" s="160"/>
      <c r="T9" s="159"/>
      <c r="U9" s="160"/>
      <c r="V9" s="159"/>
      <c r="W9" s="160"/>
      <c r="X9" s="159"/>
      <c r="Y9" s="160"/>
      <c r="Z9" s="159"/>
      <c r="AA9" s="160"/>
      <c r="AB9" s="159"/>
      <c r="AC9" s="160"/>
      <c r="AD9" s="159"/>
      <c r="AE9" s="160"/>
      <c r="AF9" s="159"/>
      <c r="AG9" s="160"/>
      <c r="AH9" s="159"/>
      <c r="AI9" s="160"/>
      <c r="AJ9" s="159"/>
      <c r="AK9" s="160"/>
      <c r="AL9" s="159"/>
      <c r="AM9" s="136">
        <f t="shared" ref="AM9:AM37" si="0">SUM(D9,F9,H9+J9+L9+N9+P9+R9+T9+V9+X9+Z9+AB9+AD9+AF9+AH9+AJ9+AL9)</f>
        <v>0</v>
      </c>
      <c r="AN9" s="135">
        <f t="shared" ref="AN9:AN37" si="1">SUM(E9,G9,I9+K9+M9+O9+Q9+S9+U9+W9+Y9+AA9+AC9+AE9+AG9+AI9+AK9)</f>
        <v>0</v>
      </c>
      <c r="AO9" s="117">
        <f t="shared" ref="AO9:AO37" si="2">SUM(AM9:AN9)</f>
        <v>0</v>
      </c>
    </row>
    <row r="10" spans="1:76" ht="16.5" thickTop="1" thickBot="1" x14ac:dyDescent="0.25">
      <c r="A10" s="168">
        <v>3</v>
      </c>
      <c r="B10" s="107">
        <f>План!B10</f>
        <v>0</v>
      </c>
      <c r="C10" s="108">
        <f>План!C10</f>
        <v>0</v>
      </c>
      <c r="D10" s="161"/>
      <c r="E10" s="160"/>
      <c r="F10" s="159"/>
      <c r="G10" s="160"/>
      <c r="H10" s="159"/>
      <c r="I10" s="160"/>
      <c r="J10" s="159"/>
      <c r="K10" s="160"/>
      <c r="L10" s="159"/>
      <c r="M10" s="160"/>
      <c r="N10" s="159"/>
      <c r="O10" s="160"/>
      <c r="P10" s="159"/>
      <c r="Q10" s="160"/>
      <c r="R10" s="159"/>
      <c r="S10" s="160"/>
      <c r="T10" s="159"/>
      <c r="U10" s="160"/>
      <c r="V10" s="159"/>
      <c r="W10" s="160"/>
      <c r="X10" s="159"/>
      <c r="Y10" s="160"/>
      <c r="Z10" s="159"/>
      <c r="AA10" s="160"/>
      <c r="AB10" s="159"/>
      <c r="AC10" s="160"/>
      <c r="AD10" s="159"/>
      <c r="AE10" s="160"/>
      <c r="AF10" s="159"/>
      <c r="AG10" s="160"/>
      <c r="AH10" s="159"/>
      <c r="AI10" s="160"/>
      <c r="AJ10" s="159"/>
      <c r="AK10" s="160"/>
      <c r="AL10" s="159"/>
      <c r="AM10" s="136">
        <f t="shared" si="0"/>
        <v>0</v>
      </c>
      <c r="AN10" s="135">
        <f t="shared" si="1"/>
        <v>0</v>
      </c>
      <c r="AO10" s="117">
        <f t="shared" si="2"/>
        <v>0</v>
      </c>
    </row>
    <row r="11" spans="1:76" ht="16.5" thickTop="1" thickBot="1" x14ac:dyDescent="0.25">
      <c r="A11" s="168">
        <v>4</v>
      </c>
      <c r="B11" s="107">
        <f>План!B11</f>
        <v>0</v>
      </c>
      <c r="C11" s="108">
        <f>План!C11</f>
        <v>0</v>
      </c>
      <c r="D11" s="161"/>
      <c r="E11" s="160"/>
      <c r="F11" s="159"/>
      <c r="G11" s="160"/>
      <c r="H11" s="159"/>
      <c r="I11" s="160"/>
      <c r="J11" s="159"/>
      <c r="K11" s="160"/>
      <c r="L11" s="159"/>
      <c r="M11" s="160"/>
      <c r="N11" s="159"/>
      <c r="O11" s="160"/>
      <c r="P11" s="159"/>
      <c r="Q11" s="160"/>
      <c r="R11" s="159"/>
      <c r="S11" s="160"/>
      <c r="T11" s="159"/>
      <c r="U11" s="160"/>
      <c r="V11" s="159"/>
      <c r="W11" s="160"/>
      <c r="X11" s="159"/>
      <c r="Y11" s="160"/>
      <c r="Z11" s="159"/>
      <c r="AA11" s="160"/>
      <c r="AB11" s="159"/>
      <c r="AC11" s="160"/>
      <c r="AD11" s="159"/>
      <c r="AE11" s="160"/>
      <c r="AF11" s="159"/>
      <c r="AG11" s="160"/>
      <c r="AH11" s="159"/>
      <c r="AI11" s="160"/>
      <c r="AJ11" s="159"/>
      <c r="AK11" s="160"/>
      <c r="AL11" s="159"/>
      <c r="AM11" s="136">
        <f t="shared" ref="AM11:AM20" si="3">SUM(D11,F11,H11+J11+L11+N11+P11+R11+T11+V11+X11+Z11+AB11+AD11+AF11+AH11+AJ11+AL11)</f>
        <v>0</v>
      </c>
      <c r="AN11" s="135">
        <f t="shared" ref="AN11:AN20" si="4">SUM(E11,G11,I11+K11+M11+O11+Q11+S11+U11+W11+Y11+AA11+AC11+AE11+AG11+AI11+AK11)</f>
        <v>0</v>
      </c>
      <c r="AO11" s="117">
        <f t="shared" ref="AO11:AO20" si="5">SUM(AM11:AN11)</f>
        <v>0</v>
      </c>
    </row>
    <row r="12" spans="1:76" ht="16.5" thickTop="1" thickBot="1" x14ac:dyDescent="0.25">
      <c r="A12" s="168">
        <v>5</v>
      </c>
      <c r="B12" s="107">
        <f>План!B12</f>
        <v>0</v>
      </c>
      <c r="C12" s="108">
        <f>План!C12</f>
        <v>0</v>
      </c>
      <c r="D12" s="161"/>
      <c r="E12" s="160"/>
      <c r="F12" s="159"/>
      <c r="G12" s="160"/>
      <c r="H12" s="159"/>
      <c r="I12" s="160"/>
      <c r="J12" s="159"/>
      <c r="K12" s="160"/>
      <c r="L12" s="159"/>
      <c r="M12" s="160"/>
      <c r="N12" s="159"/>
      <c r="O12" s="160"/>
      <c r="P12" s="159"/>
      <c r="Q12" s="160"/>
      <c r="R12" s="159"/>
      <c r="S12" s="160"/>
      <c r="T12" s="159"/>
      <c r="U12" s="160"/>
      <c r="V12" s="159"/>
      <c r="W12" s="160"/>
      <c r="X12" s="159"/>
      <c r="Y12" s="160"/>
      <c r="Z12" s="159"/>
      <c r="AA12" s="160"/>
      <c r="AB12" s="159"/>
      <c r="AC12" s="160"/>
      <c r="AD12" s="159"/>
      <c r="AE12" s="160"/>
      <c r="AF12" s="159"/>
      <c r="AG12" s="160"/>
      <c r="AH12" s="159"/>
      <c r="AI12" s="160"/>
      <c r="AJ12" s="159"/>
      <c r="AK12" s="160"/>
      <c r="AL12" s="159"/>
      <c r="AM12" s="136">
        <f t="shared" si="3"/>
        <v>0</v>
      </c>
      <c r="AN12" s="135">
        <f t="shared" si="4"/>
        <v>0</v>
      </c>
      <c r="AO12" s="117">
        <f t="shared" si="5"/>
        <v>0</v>
      </c>
    </row>
    <row r="13" spans="1:76" ht="16.5" thickTop="1" thickBot="1" x14ac:dyDescent="0.25">
      <c r="A13" s="168">
        <v>6</v>
      </c>
      <c r="B13" s="107">
        <f>План!B13</f>
        <v>0</v>
      </c>
      <c r="C13" s="108">
        <f>План!C13</f>
        <v>0</v>
      </c>
      <c r="D13" s="161"/>
      <c r="E13" s="160"/>
      <c r="F13" s="159"/>
      <c r="G13" s="160"/>
      <c r="H13" s="159"/>
      <c r="I13" s="160"/>
      <c r="J13" s="159"/>
      <c r="K13" s="160"/>
      <c r="L13" s="159"/>
      <c r="M13" s="160"/>
      <c r="N13" s="159"/>
      <c r="O13" s="160"/>
      <c r="P13" s="159"/>
      <c r="Q13" s="160"/>
      <c r="R13" s="159"/>
      <c r="S13" s="160"/>
      <c r="T13" s="159"/>
      <c r="U13" s="160"/>
      <c r="V13" s="159"/>
      <c r="W13" s="160"/>
      <c r="X13" s="159"/>
      <c r="Y13" s="160"/>
      <c r="Z13" s="159"/>
      <c r="AA13" s="160"/>
      <c r="AB13" s="159"/>
      <c r="AC13" s="160"/>
      <c r="AD13" s="159"/>
      <c r="AE13" s="160"/>
      <c r="AF13" s="159"/>
      <c r="AG13" s="160"/>
      <c r="AH13" s="159"/>
      <c r="AI13" s="160"/>
      <c r="AJ13" s="159"/>
      <c r="AK13" s="160"/>
      <c r="AL13" s="159"/>
      <c r="AM13" s="136">
        <f t="shared" si="3"/>
        <v>0</v>
      </c>
      <c r="AN13" s="135">
        <f t="shared" si="4"/>
        <v>0</v>
      </c>
      <c r="AO13" s="117">
        <f t="shared" si="5"/>
        <v>0</v>
      </c>
    </row>
    <row r="14" spans="1:76" ht="16.5" thickTop="1" thickBot="1" x14ac:dyDescent="0.25">
      <c r="A14" s="168">
        <v>7</v>
      </c>
      <c r="B14" s="107">
        <f>План!B14</f>
        <v>0</v>
      </c>
      <c r="C14" s="108">
        <f>План!C14</f>
        <v>0</v>
      </c>
      <c r="D14" s="161"/>
      <c r="E14" s="160"/>
      <c r="F14" s="159"/>
      <c r="G14" s="160"/>
      <c r="H14" s="159"/>
      <c r="I14" s="160"/>
      <c r="J14" s="159"/>
      <c r="K14" s="160"/>
      <c r="L14" s="159"/>
      <c r="M14" s="160"/>
      <c r="N14" s="159"/>
      <c r="O14" s="160"/>
      <c r="P14" s="159"/>
      <c r="Q14" s="160"/>
      <c r="R14" s="159"/>
      <c r="S14" s="160"/>
      <c r="T14" s="159"/>
      <c r="U14" s="160"/>
      <c r="V14" s="159"/>
      <c r="W14" s="160"/>
      <c r="X14" s="159"/>
      <c r="Y14" s="160"/>
      <c r="Z14" s="159"/>
      <c r="AA14" s="160"/>
      <c r="AB14" s="159"/>
      <c r="AC14" s="160"/>
      <c r="AD14" s="159"/>
      <c r="AE14" s="160"/>
      <c r="AF14" s="159"/>
      <c r="AG14" s="160"/>
      <c r="AH14" s="159"/>
      <c r="AI14" s="160"/>
      <c r="AJ14" s="159"/>
      <c r="AK14" s="160"/>
      <c r="AL14" s="159"/>
      <c r="AM14" s="136">
        <f t="shared" si="3"/>
        <v>0</v>
      </c>
      <c r="AN14" s="135">
        <f t="shared" si="4"/>
        <v>0</v>
      </c>
      <c r="AO14" s="117">
        <f t="shared" si="5"/>
        <v>0</v>
      </c>
    </row>
    <row r="15" spans="1:76" ht="16.5" thickTop="1" thickBot="1" x14ac:dyDescent="0.25">
      <c r="A15" s="168">
        <v>8</v>
      </c>
      <c r="B15" s="107">
        <f>План!B15</f>
        <v>0</v>
      </c>
      <c r="C15" s="108">
        <f>План!C15</f>
        <v>0</v>
      </c>
      <c r="D15" s="161"/>
      <c r="E15" s="160"/>
      <c r="F15" s="159"/>
      <c r="G15" s="160"/>
      <c r="H15" s="159"/>
      <c r="I15" s="160"/>
      <c r="J15" s="159"/>
      <c r="K15" s="160"/>
      <c r="L15" s="159"/>
      <c r="M15" s="160"/>
      <c r="N15" s="159"/>
      <c r="O15" s="160"/>
      <c r="P15" s="159"/>
      <c r="Q15" s="160"/>
      <c r="R15" s="159"/>
      <c r="S15" s="160"/>
      <c r="T15" s="159"/>
      <c r="U15" s="160"/>
      <c r="V15" s="159"/>
      <c r="W15" s="160"/>
      <c r="X15" s="159"/>
      <c r="Y15" s="160"/>
      <c r="Z15" s="159"/>
      <c r="AA15" s="160"/>
      <c r="AB15" s="159"/>
      <c r="AC15" s="160"/>
      <c r="AD15" s="159"/>
      <c r="AE15" s="160"/>
      <c r="AF15" s="159"/>
      <c r="AG15" s="160"/>
      <c r="AH15" s="159"/>
      <c r="AI15" s="160"/>
      <c r="AJ15" s="159"/>
      <c r="AK15" s="160"/>
      <c r="AL15" s="159"/>
      <c r="AM15" s="136">
        <f t="shared" si="3"/>
        <v>0</v>
      </c>
      <c r="AN15" s="135">
        <f t="shared" si="4"/>
        <v>0</v>
      </c>
      <c r="AO15" s="117">
        <f t="shared" si="5"/>
        <v>0</v>
      </c>
    </row>
    <row r="16" spans="1:76" ht="16.5" thickTop="1" thickBot="1" x14ac:dyDescent="0.25">
      <c r="A16" s="168">
        <v>9</v>
      </c>
      <c r="B16" s="107">
        <f>План!B16</f>
        <v>0</v>
      </c>
      <c r="C16" s="108">
        <f>План!C16</f>
        <v>0</v>
      </c>
      <c r="D16" s="161"/>
      <c r="E16" s="160"/>
      <c r="F16" s="159"/>
      <c r="G16" s="160"/>
      <c r="H16" s="159"/>
      <c r="I16" s="160"/>
      <c r="J16" s="159"/>
      <c r="K16" s="160"/>
      <c r="L16" s="159"/>
      <c r="M16" s="160"/>
      <c r="N16" s="159"/>
      <c r="O16" s="160"/>
      <c r="P16" s="159"/>
      <c r="Q16" s="160"/>
      <c r="R16" s="159"/>
      <c r="S16" s="160"/>
      <c r="T16" s="159"/>
      <c r="U16" s="160"/>
      <c r="V16" s="159"/>
      <c r="W16" s="160"/>
      <c r="X16" s="159"/>
      <c r="Y16" s="160"/>
      <c r="Z16" s="159"/>
      <c r="AA16" s="160"/>
      <c r="AB16" s="159"/>
      <c r="AC16" s="160"/>
      <c r="AD16" s="159"/>
      <c r="AE16" s="160"/>
      <c r="AF16" s="159"/>
      <c r="AG16" s="160"/>
      <c r="AH16" s="159"/>
      <c r="AI16" s="160"/>
      <c r="AJ16" s="159"/>
      <c r="AK16" s="160"/>
      <c r="AL16" s="159"/>
      <c r="AM16" s="136">
        <f t="shared" si="3"/>
        <v>0</v>
      </c>
      <c r="AN16" s="135">
        <f t="shared" si="4"/>
        <v>0</v>
      </c>
      <c r="AO16" s="117">
        <f t="shared" si="5"/>
        <v>0</v>
      </c>
    </row>
    <row r="17" spans="1:41" ht="16.5" thickTop="1" thickBot="1" x14ac:dyDescent="0.25">
      <c r="A17" s="168">
        <v>10</v>
      </c>
      <c r="B17" s="107">
        <f>План!B17</f>
        <v>0</v>
      </c>
      <c r="C17" s="108">
        <f>План!C17</f>
        <v>0</v>
      </c>
      <c r="D17" s="161"/>
      <c r="E17" s="160"/>
      <c r="F17" s="159"/>
      <c r="G17" s="160"/>
      <c r="H17" s="159"/>
      <c r="I17" s="160"/>
      <c r="J17" s="159"/>
      <c r="K17" s="160"/>
      <c r="L17" s="159"/>
      <c r="M17" s="160"/>
      <c r="N17" s="159"/>
      <c r="O17" s="160"/>
      <c r="P17" s="159"/>
      <c r="Q17" s="160"/>
      <c r="R17" s="159"/>
      <c r="S17" s="160"/>
      <c r="T17" s="159"/>
      <c r="U17" s="160"/>
      <c r="V17" s="159"/>
      <c r="W17" s="160"/>
      <c r="X17" s="159"/>
      <c r="Y17" s="160"/>
      <c r="Z17" s="159"/>
      <c r="AA17" s="160"/>
      <c r="AB17" s="159"/>
      <c r="AC17" s="160"/>
      <c r="AD17" s="159"/>
      <c r="AE17" s="160"/>
      <c r="AF17" s="159"/>
      <c r="AG17" s="160"/>
      <c r="AH17" s="159"/>
      <c r="AI17" s="160"/>
      <c r="AJ17" s="159"/>
      <c r="AK17" s="160"/>
      <c r="AL17" s="159"/>
      <c r="AM17" s="136">
        <f t="shared" si="3"/>
        <v>0</v>
      </c>
      <c r="AN17" s="135">
        <f t="shared" si="4"/>
        <v>0</v>
      </c>
      <c r="AO17" s="117">
        <f t="shared" si="5"/>
        <v>0</v>
      </c>
    </row>
    <row r="18" spans="1:41" ht="16.5" thickTop="1" thickBot="1" x14ac:dyDescent="0.25">
      <c r="A18" s="168">
        <v>11</v>
      </c>
      <c r="B18" s="107">
        <f>План!B18</f>
        <v>0</v>
      </c>
      <c r="C18" s="108">
        <f>План!C18</f>
        <v>0</v>
      </c>
      <c r="D18" s="161"/>
      <c r="E18" s="160"/>
      <c r="F18" s="159"/>
      <c r="G18" s="160"/>
      <c r="H18" s="159"/>
      <c r="I18" s="160"/>
      <c r="J18" s="159"/>
      <c r="K18" s="160"/>
      <c r="L18" s="159"/>
      <c r="M18" s="160"/>
      <c r="N18" s="159"/>
      <c r="O18" s="160"/>
      <c r="P18" s="159"/>
      <c r="Q18" s="160"/>
      <c r="R18" s="159"/>
      <c r="S18" s="160"/>
      <c r="T18" s="159"/>
      <c r="U18" s="160"/>
      <c r="V18" s="159"/>
      <c r="W18" s="160"/>
      <c r="X18" s="159"/>
      <c r="Y18" s="160"/>
      <c r="Z18" s="159"/>
      <c r="AA18" s="160"/>
      <c r="AB18" s="159"/>
      <c r="AC18" s="160"/>
      <c r="AD18" s="159"/>
      <c r="AE18" s="160"/>
      <c r="AF18" s="159"/>
      <c r="AG18" s="160"/>
      <c r="AH18" s="159"/>
      <c r="AI18" s="160"/>
      <c r="AJ18" s="159"/>
      <c r="AK18" s="160"/>
      <c r="AL18" s="159"/>
      <c r="AM18" s="136">
        <f t="shared" si="3"/>
        <v>0</v>
      </c>
      <c r="AN18" s="135">
        <f t="shared" si="4"/>
        <v>0</v>
      </c>
      <c r="AO18" s="117">
        <f t="shared" si="5"/>
        <v>0</v>
      </c>
    </row>
    <row r="19" spans="1:41" ht="16.5" thickTop="1" thickBot="1" x14ac:dyDescent="0.25">
      <c r="A19" s="168">
        <v>12</v>
      </c>
      <c r="B19" s="107">
        <f>План!B19</f>
        <v>0</v>
      </c>
      <c r="C19" s="108">
        <f>План!C19</f>
        <v>0</v>
      </c>
      <c r="D19" s="161"/>
      <c r="E19" s="160"/>
      <c r="F19" s="159"/>
      <c r="G19" s="160"/>
      <c r="H19" s="159"/>
      <c r="I19" s="160"/>
      <c r="J19" s="159"/>
      <c r="K19" s="160"/>
      <c r="L19" s="159"/>
      <c r="M19" s="160"/>
      <c r="N19" s="159"/>
      <c r="O19" s="160"/>
      <c r="P19" s="159"/>
      <c r="Q19" s="160"/>
      <c r="R19" s="159"/>
      <c r="S19" s="160"/>
      <c r="T19" s="159"/>
      <c r="U19" s="160"/>
      <c r="V19" s="159"/>
      <c r="W19" s="160"/>
      <c r="X19" s="159"/>
      <c r="Y19" s="160"/>
      <c r="Z19" s="159"/>
      <c r="AA19" s="160"/>
      <c r="AB19" s="159"/>
      <c r="AC19" s="160"/>
      <c r="AD19" s="159"/>
      <c r="AE19" s="160"/>
      <c r="AF19" s="159"/>
      <c r="AG19" s="160"/>
      <c r="AH19" s="159"/>
      <c r="AI19" s="160"/>
      <c r="AJ19" s="159"/>
      <c r="AK19" s="160"/>
      <c r="AL19" s="159"/>
      <c r="AM19" s="136">
        <f t="shared" si="3"/>
        <v>0</v>
      </c>
      <c r="AN19" s="135">
        <f t="shared" si="4"/>
        <v>0</v>
      </c>
      <c r="AO19" s="117">
        <f t="shared" si="5"/>
        <v>0</v>
      </c>
    </row>
    <row r="20" spans="1:41" ht="16.5" thickTop="1" thickBot="1" x14ac:dyDescent="0.25">
      <c r="A20" s="168">
        <v>13</v>
      </c>
      <c r="B20" s="107">
        <f>План!B20</f>
        <v>0</v>
      </c>
      <c r="C20" s="108">
        <f>План!C20</f>
        <v>0</v>
      </c>
      <c r="D20" s="161"/>
      <c r="E20" s="160"/>
      <c r="F20" s="159"/>
      <c r="G20" s="160"/>
      <c r="H20" s="159"/>
      <c r="I20" s="160"/>
      <c r="J20" s="159"/>
      <c r="K20" s="160"/>
      <c r="L20" s="159"/>
      <c r="M20" s="160"/>
      <c r="N20" s="159"/>
      <c r="O20" s="160"/>
      <c r="P20" s="159"/>
      <c r="Q20" s="160"/>
      <c r="R20" s="159"/>
      <c r="S20" s="160"/>
      <c r="T20" s="159"/>
      <c r="U20" s="160"/>
      <c r="V20" s="159"/>
      <c r="W20" s="160"/>
      <c r="X20" s="159"/>
      <c r="Y20" s="160"/>
      <c r="Z20" s="159"/>
      <c r="AA20" s="160"/>
      <c r="AB20" s="159"/>
      <c r="AC20" s="160"/>
      <c r="AD20" s="159"/>
      <c r="AE20" s="160"/>
      <c r="AF20" s="159"/>
      <c r="AG20" s="160"/>
      <c r="AH20" s="159"/>
      <c r="AI20" s="160"/>
      <c r="AJ20" s="159"/>
      <c r="AK20" s="160"/>
      <c r="AL20" s="159"/>
      <c r="AM20" s="136">
        <f t="shared" si="3"/>
        <v>0</v>
      </c>
      <c r="AN20" s="135">
        <f t="shared" si="4"/>
        <v>0</v>
      </c>
      <c r="AO20" s="117">
        <f t="shared" si="5"/>
        <v>0</v>
      </c>
    </row>
    <row r="21" spans="1:41" ht="16.5" thickTop="1" thickBot="1" x14ac:dyDescent="0.25">
      <c r="A21" s="168">
        <v>14</v>
      </c>
      <c r="B21" s="107">
        <f>План!B21</f>
        <v>0</v>
      </c>
      <c r="C21" s="108">
        <f>План!C21</f>
        <v>0</v>
      </c>
      <c r="D21" s="161"/>
      <c r="E21" s="160"/>
      <c r="F21" s="159"/>
      <c r="G21" s="160"/>
      <c r="H21" s="159"/>
      <c r="I21" s="160"/>
      <c r="J21" s="159"/>
      <c r="K21" s="160"/>
      <c r="L21" s="159"/>
      <c r="M21" s="160"/>
      <c r="N21" s="159"/>
      <c r="O21" s="160"/>
      <c r="P21" s="159"/>
      <c r="Q21" s="160"/>
      <c r="R21" s="159"/>
      <c r="S21" s="160"/>
      <c r="T21" s="159"/>
      <c r="U21" s="160"/>
      <c r="V21" s="159"/>
      <c r="W21" s="160"/>
      <c r="X21" s="159"/>
      <c r="Y21" s="160"/>
      <c r="Z21" s="159"/>
      <c r="AA21" s="160"/>
      <c r="AB21" s="159"/>
      <c r="AC21" s="160"/>
      <c r="AD21" s="159"/>
      <c r="AE21" s="160"/>
      <c r="AF21" s="159"/>
      <c r="AG21" s="160"/>
      <c r="AH21" s="159"/>
      <c r="AI21" s="160"/>
      <c r="AJ21" s="159"/>
      <c r="AK21" s="160"/>
      <c r="AL21" s="159"/>
      <c r="AM21" s="136">
        <f t="shared" si="0"/>
        <v>0</v>
      </c>
      <c r="AN21" s="135">
        <f t="shared" si="1"/>
        <v>0</v>
      </c>
      <c r="AO21" s="117">
        <f t="shared" si="2"/>
        <v>0</v>
      </c>
    </row>
    <row r="22" spans="1:41" ht="16.5" thickTop="1" thickBot="1" x14ac:dyDescent="0.25">
      <c r="A22" s="168">
        <v>15</v>
      </c>
      <c r="B22" s="107">
        <f>План!B22</f>
        <v>0</v>
      </c>
      <c r="C22" s="108">
        <f>План!C22</f>
        <v>0</v>
      </c>
      <c r="D22" s="161"/>
      <c r="E22" s="160"/>
      <c r="F22" s="159"/>
      <c r="G22" s="160"/>
      <c r="H22" s="159"/>
      <c r="I22" s="160"/>
      <c r="J22" s="159"/>
      <c r="K22" s="160"/>
      <c r="L22" s="159"/>
      <c r="M22" s="160"/>
      <c r="N22" s="159"/>
      <c r="O22" s="160"/>
      <c r="P22" s="159"/>
      <c r="Q22" s="160"/>
      <c r="R22" s="159"/>
      <c r="S22" s="160"/>
      <c r="T22" s="159"/>
      <c r="U22" s="160"/>
      <c r="V22" s="159"/>
      <c r="W22" s="160"/>
      <c r="X22" s="159"/>
      <c r="Y22" s="160"/>
      <c r="Z22" s="159"/>
      <c r="AA22" s="160"/>
      <c r="AB22" s="159"/>
      <c r="AC22" s="160"/>
      <c r="AD22" s="159"/>
      <c r="AE22" s="160"/>
      <c r="AF22" s="159"/>
      <c r="AG22" s="160"/>
      <c r="AH22" s="159"/>
      <c r="AI22" s="160"/>
      <c r="AJ22" s="159"/>
      <c r="AK22" s="160"/>
      <c r="AL22" s="159"/>
      <c r="AM22" s="136">
        <f t="shared" si="0"/>
        <v>0</v>
      </c>
      <c r="AN22" s="135">
        <f t="shared" si="1"/>
        <v>0</v>
      </c>
      <c r="AO22" s="117">
        <f t="shared" si="2"/>
        <v>0</v>
      </c>
    </row>
    <row r="23" spans="1:41" ht="16.5" thickTop="1" thickBot="1" x14ac:dyDescent="0.25">
      <c r="A23" s="168">
        <v>16</v>
      </c>
      <c r="B23" s="107">
        <f>План!B23</f>
        <v>0</v>
      </c>
      <c r="C23" s="108">
        <f>План!C23</f>
        <v>0</v>
      </c>
      <c r="D23" s="161"/>
      <c r="E23" s="160"/>
      <c r="F23" s="159"/>
      <c r="G23" s="160"/>
      <c r="H23" s="159"/>
      <c r="I23" s="160"/>
      <c r="J23" s="159"/>
      <c r="K23" s="160"/>
      <c r="L23" s="159"/>
      <c r="M23" s="160"/>
      <c r="N23" s="159"/>
      <c r="O23" s="160"/>
      <c r="P23" s="159"/>
      <c r="Q23" s="160"/>
      <c r="R23" s="159"/>
      <c r="S23" s="160"/>
      <c r="T23" s="159"/>
      <c r="U23" s="160"/>
      <c r="V23" s="159"/>
      <c r="W23" s="160"/>
      <c r="X23" s="159"/>
      <c r="Y23" s="160"/>
      <c r="Z23" s="159"/>
      <c r="AA23" s="160"/>
      <c r="AB23" s="159"/>
      <c r="AC23" s="160"/>
      <c r="AD23" s="159"/>
      <c r="AE23" s="160"/>
      <c r="AF23" s="159"/>
      <c r="AG23" s="160"/>
      <c r="AH23" s="159"/>
      <c r="AI23" s="160"/>
      <c r="AJ23" s="159"/>
      <c r="AK23" s="160"/>
      <c r="AL23" s="159"/>
      <c r="AM23" s="136">
        <f t="shared" si="0"/>
        <v>0</v>
      </c>
      <c r="AN23" s="135">
        <f t="shared" si="1"/>
        <v>0</v>
      </c>
      <c r="AO23" s="117">
        <f t="shared" si="2"/>
        <v>0</v>
      </c>
    </row>
    <row r="24" spans="1:41" ht="16.5" thickTop="1" thickBot="1" x14ac:dyDescent="0.25">
      <c r="A24" s="168">
        <v>17</v>
      </c>
      <c r="B24" s="107">
        <f>План!B24</f>
        <v>0</v>
      </c>
      <c r="C24" s="108">
        <f>План!C24</f>
        <v>0</v>
      </c>
      <c r="D24" s="161"/>
      <c r="E24" s="160"/>
      <c r="F24" s="159"/>
      <c r="G24" s="160"/>
      <c r="H24" s="159"/>
      <c r="I24" s="160"/>
      <c r="J24" s="159"/>
      <c r="K24" s="160"/>
      <c r="L24" s="159"/>
      <c r="M24" s="160"/>
      <c r="N24" s="159"/>
      <c r="O24" s="160"/>
      <c r="P24" s="159"/>
      <c r="Q24" s="160"/>
      <c r="R24" s="159"/>
      <c r="S24" s="160"/>
      <c r="T24" s="159"/>
      <c r="U24" s="160"/>
      <c r="V24" s="159"/>
      <c r="W24" s="160"/>
      <c r="X24" s="159"/>
      <c r="Y24" s="160"/>
      <c r="Z24" s="159"/>
      <c r="AA24" s="160"/>
      <c r="AB24" s="159"/>
      <c r="AC24" s="160"/>
      <c r="AD24" s="159"/>
      <c r="AE24" s="160"/>
      <c r="AF24" s="159"/>
      <c r="AG24" s="160"/>
      <c r="AH24" s="159"/>
      <c r="AI24" s="160"/>
      <c r="AJ24" s="159"/>
      <c r="AK24" s="160"/>
      <c r="AL24" s="159"/>
      <c r="AM24" s="136">
        <f t="shared" si="0"/>
        <v>0</v>
      </c>
      <c r="AN24" s="135">
        <f t="shared" si="1"/>
        <v>0</v>
      </c>
      <c r="AO24" s="117">
        <f t="shared" si="2"/>
        <v>0</v>
      </c>
    </row>
    <row r="25" spans="1:41" ht="16.5" thickTop="1" thickBot="1" x14ac:dyDescent="0.25">
      <c r="A25" s="168">
        <v>18</v>
      </c>
      <c r="B25" s="107">
        <f>План!B25</f>
        <v>0</v>
      </c>
      <c r="C25" s="108">
        <f>План!C25</f>
        <v>0</v>
      </c>
      <c r="D25" s="161"/>
      <c r="E25" s="160"/>
      <c r="F25" s="159"/>
      <c r="G25" s="160"/>
      <c r="H25" s="159"/>
      <c r="I25" s="160"/>
      <c r="J25" s="159"/>
      <c r="K25" s="160"/>
      <c r="L25" s="159"/>
      <c r="M25" s="160"/>
      <c r="N25" s="159"/>
      <c r="O25" s="160"/>
      <c r="P25" s="159"/>
      <c r="Q25" s="160"/>
      <c r="R25" s="159"/>
      <c r="S25" s="160"/>
      <c r="T25" s="159"/>
      <c r="U25" s="160"/>
      <c r="V25" s="159"/>
      <c r="W25" s="160"/>
      <c r="X25" s="159"/>
      <c r="Y25" s="160"/>
      <c r="Z25" s="159"/>
      <c r="AA25" s="160"/>
      <c r="AB25" s="159"/>
      <c r="AC25" s="160"/>
      <c r="AD25" s="159"/>
      <c r="AE25" s="160"/>
      <c r="AF25" s="159"/>
      <c r="AG25" s="160"/>
      <c r="AH25" s="159"/>
      <c r="AI25" s="160"/>
      <c r="AJ25" s="159"/>
      <c r="AK25" s="160"/>
      <c r="AL25" s="159"/>
      <c r="AM25" s="136">
        <f t="shared" si="0"/>
        <v>0</v>
      </c>
      <c r="AN25" s="135">
        <f t="shared" si="1"/>
        <v>0</v>
      </c>
      <c r="AO25" s="117">
        <f t="shared" si="2"/>
        <v>0</v>
      </c>
    </row>
    <row r="26" spans="1:41" ht="16.5" thickTop="1" thickBot="1" x14ac:dyDescent="0.25">
      <c r="A26" s="168">
        <v>19</v>
      </c>
      <c r="B26" s="107">
        <f>План!B26</f>
        <v>0</v>
      </c>
      <c r="C26" s="108">
        <f>План!C26</f>
        <v>0</v>
      </c>
      <c r="D26" s="161"/>
      <c r="E26" s="160"/>
      <c r="F26" s="159"/>
      <c r="G26" s="160"/>
      <c r="H26" s="159"/>
      <c r="I26" s="160"/>
      <c r="J26" s="159"/>
      <c r="K26" s="160"/>
      <c r="L26" s="159"/>
      <c r="M26" s="160"/>
      <c r="N26" s="159"/>
      <c r="O26" s="160"/>
      <c r="P26" s="159"/>
      <c r="Q26" s="160"/>
      <c r="R26" s="159"/>
      <c r="S26" s="160"/>
      <c r="T26" s="159"/>
      <c r="U26" s="160"/>
      <c r="V26" s="159"/>
      <c r="W26" s="160"/>
      <c r="X26" s="159"/>
      <c r="Y26" s="160"/>
      <c r="Z26" s="159"/>
      <c r="AA26" s="160"/>
      <c r="AB26" s="159"/>
      <c r="AC26" s="160"/>
      <c r="AD26" s="159"/>
      <c r="AE26" s="160"/>
      <c r="AF26" s="159"/>
      <c r="AG26" s="160"/>
      <c r="AH26" s="159"/>
      <c r="AI26" s="160"/>
      <c r="AJ26" s="159"/>
      <c r="AK26" s="160"/>
      <c r="AL26" s="159"/>
      <c r="AM26" s="136">
        <f t="shared" si="0"/>
        <v>0</v>
      </c>
      <c r="AN26" s="135">
        <f t="shared" si="1"/>
        <v>0</v>
      </c>
      <c r="AO26" s="117">
        <f t="shared" si="2"/>
        <v>0</v>
      </c>
    </row>
    <row r="27" spans="1:41" ht="16.5" thickTop="1" thickBot="1" x14ac:dyDescent="0.25">
      <c r="A27" s="168">
        <v>20</v>
      </c>
      <c r="B27" s="107">
        <f>План!B27</f>
        <v>0</v>
      </c>
      <c r="C27" s="108">
        <f>План!C27</f>
        <v>0</v>
      </c>
      <c r="D27" s="161"/>
      <c r="E27" s="160"/>
      <c r="F27" s="159"/>
      <c r="G27" s="160"/>
      <c r="H27" s="159"/>
      <c r="I27" s="160"/>
      <c r="J27" s="159"/>
      <c r="K27" s="160"/>
      <c r="L27" s="159"/>
      <c r="M27" s="160"/>
      <c r="N27" s="159"/>
      <c r="O27" s="160"/>
      <c r="P27" s="159"/>
      <c r="Q27" s="160"/>
      <c r="R27" s="159"/>
      <c r="S27" s="160"/>
      <c r="T27" s="159"/>
      <c r="U27" s="160"/>
      <c r="V27" s="159"/>
      <c r="W27" s="160"/>
      <c r="X27" s="159"/>
      <c r="Y27" s="160"/>
      <c r="Z27" s="159"/>
      <c r="AA27" s="160"/>
      <c r="AB27" s="159"/>
      <c r="AC27" s="160"/>
      <c r="AD27" s="159"/>
      <c r="AE27" s="160"/>
      <c r="AF27" s="159"/>
      <c r="AG27" s="160"/>
      <c r="AH27" s="159"/>
      <c r="AI27" s="160"/>
      <c r="AJ27" s="159"/>
      <c r="AK27" s="160"/>
      <c r="AL27" s="159"/>
      <c r="AM27" s="136">
        <f t="shared" si="0"/>
        <v>0</v>
      </c>
      <c r="AN27" s="135">
        <f t="shared" si="1"/>
        <v>0</v>
      </c>
      <c r="AO27" s="117">
        <f t="shared" si="2"/>
        <v>0</v>
      </c>
    </row>
    <row r="28" spans="1:41" ht="16.5" hidden="1" thickTop="1" thickBot="1" x14ac:dyDescent="0.25">
      <c r="A28" s="168">
        <v>21</v>
      </c>
      <c r="B28" s="107">
        <f>План!B28</f>
        <v>0</v>
      </c>
      <c r="C28" s="108">
        <f>План!C28</f>
        <v>0</v>
      </c>
      <c r="D28" s="161"/>
      <c r="E28" s="160"/>
      <c r="F28" s="159"/>
      <c r="G28" s="160"/>
      <c r="H28" s="159"/>
      <c r="I28" s="160"/>
      <c r="J28" s="159"/>
      <c r="K28" s="160"/>
      <c r="L28" s="159"/>
      <c r="M28" s="160"/>
      <c r="N28" s="159"/>
      <c r="O28" s="160"/>
      <c r="P28" s="159"/>
      <c r="Q28" s="160"/>
      <c r="R28" s="159"/>
      <c r="S28" s="160"/>
      <c r="T28" s="159"/>
      <c r="U28" s="160"/>
      <c r="V28" s="159"/>
      <c r="W28" s="160"/>
      <c r="X28" s="159"/>
      <c r="Y28" s="160"/>
      <c r="Z28" s="159"/>
      <c r="AA28" s="160"/>
      <c r="AB28" s="159"/>
      <c r="AC28" s="160"/>
      <c r="AD28" s="159"/>
      <c r="AE28" s="160"/>
      <c r="AF28" s="159"/>
      <c r="AG28" s="160"/>
      <c r="AH28" s="159"/>
      <c r="AI28" s="160"/>
      <c r="AJ28" s="159"/>
      <c r="AK28" s="160"/>
      <c r="AL28" s="159"/>
      <c r="AM28" s="136">
        <f t="shared" si="0"/>
        <v>0</v>
      </c>
      <c r="AN28" s="135">
        <f t="shared" si="1"/>
        <v>0</v>
      </c>
      <c r="AO28" s="117">
        <f t="shared" si="2"/>
        <v>0</v>
      </c>
    </row>
    <row r="29" spans="1:41" ht="16.5" hidden="1" thickTop="1" thickBot="1" x14ac:dyDescent="0.25">
      <c r="A29" s="168">
        <v>22</v>
      </c>
      <c r="B29" s="107">
        <f>План!B29</f>
        <v>0</v>
      </c>
      <c r="C29" s="108">
        <f>План!C29</f>
        <v>0</v>
      </c>
      <c r="D29" s="161"/>
      <c r="E29" s="160"/>
      <c r="F29" s="159"/>
      <c r="G29" s="160"/>
      <c r="H29" s="159"/>
      <c r="I29" s="160"/>
      <c r="J29" s="159"/>
      <c r="K29" s="160"/>
      <c r="L29" s="159"/>
      <c r="M29" s="160"/>
      <c r="N29" s="159"/>
      <c r="O29" s="160"/>
      <c r="P29" s="159"/>
      <c r="Q29" s="160"/>
      <c r="R29" s="159"/>
      <c r="S29" s="160"/>
      <c r="T29" s="159"/>
      <c r="U29" s="160"/>
      <c r="V29" s="159"/>
      <c r="W29" s="160"/>
      <c r="X29" s="159"/>
      <c r="Y29" s="160"/>
      <c r="Z29" s="159"/>
      <c r="AA29" s="160"/>
      <c r="AB29" s="159"/>
      <c r="AC29" s="160"/>
      <c r="AD29" s="159"/>
      <c r="AE29" s="160"/>
      <c r="AF29" s="159"/>
      <c r="AG29" s="160"/>
      <c r="AH29" s="159"/>
      <c r="AI29" s="160"/>
      <c r="AJ29" s="159"/>
      <c r="AK29" s="160"/>
      <c r="AL29" s="159"/>
      <c r="AM29" s="136">
        <f t="shared" si="0"/>
        <v>0</v>
      </c>
      <c r="AN29" s="135">
        <f t="shared" si="1"/>
        <v>0</v>
      </c>
      <c r="AO29" s="117">
        <f t="shared" si="2"/>
        <v>0</v>
      </c>
    </row>
    <row r="30" spans="1:41" ht="16.5" hidden="1" thickTop="1" thickBot="1" x14ac:dyDescent="0.25">
      <c r="A30" s="168">
        <v>23</v>
      </c>
      <c r="B30" s="107">
        <f>План!B30</f>
        <v>0</v>
      </c>
      <c r="C30" s="108">
        <f>План!C30</f>
        <v>0</v>
      </c>
      <c r="D30" s="161"/>
      <c r="E30" s="160"/>
      <c r="F30" s="159"/>
      <c r="G30" s="160"/>
      <c r="H30" s="159"/>
      <c r="I30" s="160"/>
      <c r="J30" s="159"/>
      <c r="K30" s="160"/>
      <c r="L30" s="159"/>
      <c r="M30" s="160"/>
      <c r="N30" s="159"/>
      <c r="O30" s="160"/>
      <c r="P30" s="159"/>
      <c r="Q30" s="160"/>
      <c r="R30" s="159"/>
      <c r="S30" s="160"/>
      <c r="T30" s="159"/>
      <c r="U30" s="160"/>
      <c r="V30" s="159"/>
      <c r="W30" s="160"/>
      <c r="X30" s="159"/>
      <c r="Y30" s="160"/>
      <c r="Z30" s="159"/>
      <c r="AA30" s="160"/>
      <c r="AB30" s="159"/>
      <c r="AC30" s="160"/>
      <c r="AD30" s="159"/>
      <c r="AE30" s="160"/>
      <c r="AF30" s="159"/>
      <c r="AG30" s="160"/>
      <c r="AH30" s="159"/>
      <c r="AI30" s="160"/>
      <c r="AJ30" s="159"/>
      <c r="AK30" s="160"/>
      <c r="AL30" s="159"/>
      <c r="AM30" s="136">
        <f t="shared" si="0"/>
        <v>0</v>
      </c>
      <c r="AN30" s="135">
        <f t="shared" si="1"/>
        <v>0</v>
      </c>
      <c r="AO30" s="117">
        <f t="shared" si="2"/>
        <v>0</v>
      </c>
    </row>
    <row r="31" spans="1:41" ht="16.5" hidden="1" thickTop="1" thickBot="1" x14ac:dyDescent="0.25">
      <c r="A31" s="168">
        <v>24</v>
      </c>
      <c r="B31" s="107">
        <f>План!B31</f>
        <v>0</v>
      </c>
      <c r="C31" s="108">
        <f>План!C31</f>
        <v>0</v>
      </c>
      <c r="D31" s="161"/>
      <c r="E31" s="160"/>
      <c r="F31" s="159"/>
      <c r="G31" s="160"/>
      <c r="H31" s="159"/>
      <c r="I31" s="160"/>
      <c r="J31" s="159"/>
      <c r="K31" s="160"/>
      <c r="L31" s="159"/>
      <c r="M31" s="160"/>
      <c r="N31" s="159"/>
      <c r="O31" s="160"/>
      <c r="P31" s="159"/>
      <c r="Q31" s="160"/>
      <c r="R31" s="159"/>
      <c r="S31" s="160"/>
      <c r="T31" s="159"/>
      <c r="U31" s="160"/>
      <c r="V31" s="159"/>
      <c r="W31" s="160"/>
      <c r="X31" s="159"/>
      <c r="Y31" s="160"/>
      <c r="Z31" s="159"/>
      <c r="AA31" s="160"/>
      <c r="AB31" s="159"/>
      <c r="AC31" s="160"/>
      <c r="AD31" s="159"/>
      <c r="AE31" s="160"/>
      <c r="AF31" s="159"/>
      <c r="AG31" s="160"/>
      <c r="AH31" s="159"/>
      <c r="AI31" s="160"/>
      <c r="AJ31" s="159"/>
      <c r="AK31" s="160"/>
      <c r="AL31" s="159"/>
      <c r="AM31" s="136">
        <f t="shared" si="0"/>
        <v>0</v>
      </c>
      <c r="AN31" s="135">
        <f t="shared" si="1"/>
        <v>0</v>
      </c>
      <c r="AO31" s="117">
        <f t="shared" si="2"/>
        <v>0</v>
      </c>
    </row>
    <row r="32" spans="1:41" ht="16.5" hidden="1" thickTop="1" thickBot="1" x14ac:dyDescent="0.25">
      <c r="A32" s="168">
        <v>25</v>
      </c>
      <c r="B32" s="107">
        <f>План!B32</f>
        <v>0</v>
      </c>
      <c r="C32" s="108">
        <f>План!C32</f>
        <v>0</v>
      </c>
      <c r="D32" s="161"/>
      <c r="E32" s="160"/>
      <c r="F32" s="159"/>
      <c r="G32" s="160"/>
      <c r="H32" s="159"/>
      <c r="I32" s="160"/>
      <c r="J32" s="159"/>
      <c r="K32" s="160"/>
      <c r="L32" s="159"/>
      <c r="M32" s="160"/>
      <c r="N32" s="159"/>
      <c r="O32" s="160"/>
      <c r="P32" s="159"/>
      <c r="Q32" s="160"/>
      <c r="R32" s="159"/>
      <c r="S32" s="160"/>
      <c r="T32" s="159"/>
      <c r="U32" s="160"/>
      <c r="V32" s="159"/>
      <c r="W32" s="160"/>
      <c r="X32" s="159"/>
      <c r="Y32" s="160"/>
      <c r="Z32" s="159"/>
      <c r="AA32" s="160"/>
      <c r="AB32" s="159"/>
      <c r="AC32" s="160"/>
      <c r="AD32" s="159"/>
      <c r="AE32" s="160"/>
      <c r="AF32" s="159"/>
      <c r="AG32" s="160"/>
      <c r="AH32" s="159"/>
      <c r="AI32" s="160"/>
      <c r="AJ32" s="159"/>
      <c r="AK32" s="160"/>
      <c r="AL32" s="159"/>
      <c r="AM32" s="136">
        <f t="shared" si="0"/>
        <v>0</v>
      </c>
      <c r="AN32" s="135">
        <f t="shared" si="1"/>
        <v>0</v>
      </c>
      <c r="AO32" s="117">
        <f t="shared" si="2"/>
        <v>0</v>
      </c>
    </row>
    <row r="33" spans="1:76" ht="16.5" hidden="1" thickTop="1" thickBot="1" x14ac:dyDescent="0.25">
      <c r="A33" s="168">
        <v>26</v>
      </c>
      <c r="B33" s="107">
        <f>План!B33</f>
        <v>0</v>
      </c>
      <c r="C33" s="108">
        <f>План!C33</f>
        <v>0</v>
      </c>
      <c r="D33" s="161"/>
      <c r="E33" s="160"/>
      <c r="F33" s="159"/>
      <c r="G33" s="160"/>
      <c r="H33" s="159"/>
      <c r="I33" s="160"/>
      <c r="J33" s="159"/>
      <c r="K33" s="160"/>
      <c r="L33" s="159"/>
      <c r="M33" s="160"/>
      <c r="N33" s="159"/>
      <c r="O33" s="160"/>
      <c r="P33" s="159"/>
      <c r="Q33" s="160"/>
      <c r="R33" s="159"/>
      <c r="S33" s="160"/>
      <c r="T33" s="159"/>
      <c r="U33" s="160"/>
      <c r="V33" s="159"/>
      <c r="W33" s="160"/>
      <c r="X33" s="159"/>
      <c r="Y33" s="160"/>
      <c r="Z33" s="159"/>
      <c r="AA33" s="160"/>
      <c r="AB33" s="159"/>
      <c r="AC33" s="160"/>
      <c r="AD33" s="159"/>
      <c r="AE33" s="160"/>
      <c r="AF33" s="159"/>
      <c r="AG33" s="160"/>
      <c r="AH33" s="159"/>
      <c r="AI33" s="160"/>
      <c r="AJ33" s="159"/>
      <c r="AK33" s="160"/>
      <c r="AL33" s="159"/>
      <c r="AM33" s="136">
        <f t="shared" si="0"/>
        <v>0</v>
      </c>
      <c r="AN33" s="135">
        <f t="shared" si="1"/>
        <v>0</v>
      </c>
      <c r="AO33" s="117">
        <f t="shared" si="2"/>
        <v>0</v>
      </c>
    </row>
    <row r="34" spans="1:76" ht="16.5" hidden="1" thickTop="1" thickBot="1" x14ac:dyDescent="0.25">
      <c r="A34" s="168">
        <v>27</v>
      </c>
      <c r="B34" s="107">
        <f>План!B34</f>
        <v>0</v>
      </c>
      <c r="C34" s="108">
        <f>План!C34</f>
        <v>0</v>
      </c>
      <c r="D34" s="161"/>
      <c r="E34" s="160"/>
      <c r="F34" s="159"/>
      <c r="G34" s="160"/>
      <c r="H34" s="159"/>
      <c r="I34" s="160"/>
      <c r="J34" s="159"/>
      <c r="K34" s="160"/>
      <c r="L34" s="159"/>
      <c r="M34" s="160"/>
      <c r="N34" s="159"/>
      <c r="O34" s="160"/>
      <c r="P34" s="159"/>
      <c r="Q34" s="160"/>
      <c r="R34" s="159"/>
      <c r="S34" s="160"/>
      <c r="T34" s="159"/>
      <c r="U34" s="160"/>
      <c r="V34" s="159"/>
      <c r="W34" s="160"/>
      <c r="X34" s="159"/>
      <c r="Y34" s="160"/>
      <c r="Z34" s="159"/>
      <c r="AA34" s="160"/>
      <c r="AB34" s="159"/>
      <c r="AC34" s="160"/>
      <c r="AD34" s="159"/>
      <c r="AE34" s="160"/>
      <c r="AF34" s="159"/>
      <c r="AG34" s="160"/>
      <c r="AH34" s="159"/>
      <c r="AI34" s="160"/>
      <c r="AJ34" s="159"/>
      <c r="AK34" s="160"/>
      <c r="AL34" s="159"/>
      <c r="AM34" s="136">
        <f t="shared" si="0"/>
        <v>0</v>
      </c>
      <c r="AN34" s="135">
        <f t="shared" si="1"/>
        <v>0</v>
      </c>
      <c r="AO34" s="117">
        <f t="shared" si="2"/>
        <v>0</v>
      </c>
    </row>
    <row r="35" spans="1:76" ht="16.5" hidden="1" thickTop="1" thickBot="1" x14ac:dyDescent="0.25">
      <c r="A35" s="168">
        <v>28</v>
      </c>
      <c r="B35" s="107">
        <f>План!B35</f>
        <v>0</v>
      </c>
      <c r="C35" s="108">
        <f>План!C35</f>
        <v>0</v>
      </c>
      <c r="D35" s="161"/>
      <c r="E35" s="160"/>
      <c r="F35" s="159"/>
      <c r="G35" s="160"/>
      <c r="H35" s="159"/>
      <c r="I35" s="160"/>
      <c r="J35" s="159"/>
      <c r="K35" s="160"/>
      <c r="L35" s="159"/>
      <c r="M35" s="160"/>
      <c r="N35" s="159"/>
      <c r="O35" s="160"/>
      <c r="P35" s="159"/>
      <c r="Q35" s="160"/>
      <c r="R35" s="159"/>
      <c r="S35" s="160"/>
      <c r="T35" s="159"/>
      <c r="U35" s="160"/>
      <c r="V35" s="159"/>
      <c r="W35" s="160"/>
      <c r="X35" s="159"/>
      <c r="Y35" s="160"/>
      <c r="Z35" s="159"/>
      <c r="AA35" s="160"/>
      <c r="AB35" s="159"/>
      <c r="AC35" s="160"/>
      <c r="AD35" s="159"/>
      <c r="AE35" s="160"/>
      <c r="AF35" s="159"/>
      <c r="AG35" s="160"/>
      <c r="AH35" s="159"/>
      <c r="AI35" s="160"/>
      <c r="AJ35" s="159"/>
      <c r="AK35" s="160"/>
      <c r="AL35" s="159"/>
      <c r="AM35" s="136">
        <f t="shared" si="0"/>
        <v>0</v>
      </c>
      <c r="AN35" s="135">
        <f t="shared" si="1"/>
        <v>0</v>
      </c>
      <c r="AO35" s="117">
        <f t="shared" si="2"/>
        <v>0</v>
      </c>
    </row>
    <row r="36" spans="1:76" ht="16.5" hidden="1" thickTop="1" thickBot="1" x14ac:dyDescent="0.25">
      <c r="A36" s="168">
        <v>29</v>
      </c>
      <c r="B36" s="107">
        <f>План!B36</f>
        <v>0</v>
      </c>
      <c r="C36" s="108">
        <f>План!C36</f>
        <v>0</v>
      </c>
      <c r="D36" s="161"/>
      <c r="E36" s="160"/>
      <c r="F36" s="159"/>
      <c r="G36" s="160"/>
      <c r="H36" s="159"/>
      <c r="I36" s="160"/>
      <c r="J36" s="159"/>
      <c r="K36" s="160"/>
      <c r="L36" s="159"/>
      <c r="M36" s="160"/>
      <c r="N36" s="159"/>
      <c r="O36" s="160"/>
      <c r="P36" s="159"/>
      <c r="Q36" s="160"/>
      <c r="R36" s="159"/>
      <c r="S36" s="160"/>
      <c r="T36" s="159"/>
      <c r="U36" s="160"/>
      <c r="V36" s="159"/>
      <c r="W36" s="160"/>
      <c r="X36" s="159"/>
      <c r="Y36" s="160"/>
      <c r="Z36" s="159"/>
      <c r="AA36" s="160"/>
      <c r="AB36" s="159"/>
      <c r="AC36" s="160"/>
      <c r="AD36" s="159"/>
      <c r="AE36" s="160"/>
      <c r="AF36" s="159"/>
      <c r="AG36" s="160"/>
      <c r="AH36" s="159"/>
      <c r="AI36" s="160"/>
      <c r="AJ36" s="159"/>
      <c r="AK36" s="160"/>
      <c r="AL36" s="159"/>
      <c r="AM36" s="136">
        <f t="shared" si="0"/>
        <v>0</v>
      </c>
      <c r="AN36" s="135">
        <f t="shared" si="1"/>
        <v>0</v>
      </c>
      <c r="AO36" s="117">
        <f t="shared" si="2"/>
        <v>0</v>
      </c>
    </row>
    <row r="37" spans="1:76" ht="16.5" hidden="1" thickTop="1" thickBot="1" x14ac:dyDescent="0.25">
      <c r="A37" s="168">
        <v>30</v>
      </c>
      <c r="B37" s="107">
        <f>План!B37</f>
        <v>0</v>
      </c>
      <c r="C37" s="108">
        <f>План!C37</f>
        <v>0</v>
      </c>
      <c r="D37" s="161"/>
      <c r="E37" s="160"/>
      <c r="F37" s="159"/>
      <c r="G37" s="160"/>
      <c r="H37" s="159"/>
      <c r="I37" s="160"/>
      <c r="J37" s="159"/>
      <c r="K37" s="160"/>
      <c r="L37" s="159"/>
      <c r="M37" s="160"/>
      <c r="N37" s="159"/>
      <c r="O37" s="160"/>
      <c r="P37" s="159"/>
      <c r="Q37" s="160"/>
      <c r="R37" s="159"/>
      <c r="S37" s="160"/>
      <c r="T37" s="159"/>
      <c r="U37" s="160"/>
      <c r="V37" s="159"/>
      <c r="W37" s="160"/>
      <c r="X37" s="159"/>
      <c r="Y37" s="160"/>
      <c r="Z37" s="159"/>
      <c r="AA37" s="160"/>
      <c r="AB37" s="159"/>
      <c r="AC37" s="160"/>
      <c r="AD37" s="159"/>
      <c r="AE37" s="160"/>
      <c r="AF37" s="159"/>
      <c r="AG37" s="160"/>
      <c r="AH37" s="159"/>
      <c r="AI37" s="160"/>
      <c r="AJ37" s="159"/>
      <c r="AK37" s="160"/>
      <c r="AL37" s="159"/>
      <c r="AM37" s="136">
        <f t="shared" si="0"/>
        <v>0</v>
      </c>
      <c r="AN37" s="135">
        <f t="shared" si="1"/>
        <v>0</v>
      </c>
      <c r="AO37" s="117">
        <f t="shared" si="2"/>
        <v>0</v>
      </c>
    </row>
    <row r="38" spans="1:76" ht="25.5" customHeight="1" thickBot="1" x14ac:dyDescent="0.25">
      <c r="A38" s="123"/>
      <c r="B38" s="130"/>
      <c r="C38" s="131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7">
        <f>SUM(AM8:AM37)</f>
        <v>0</v>
      </c>
      <c r="AN38" s="139">
        <f>SUM(AN8:AN37)</f>
        <v>0</v>
      </c>
      <c r="AO38" s="138">
        <f>SUM(AO8:AO37)</f>
        <v>0</v>
      </c>
    </row>
    <row r="39" spans="1:76" s="31" customFormat="1" ht="27.75" customHeight="1" thickBot="1" x14ac:dyDescent="0.25">
      <c r="A39" s="123"/>
      <c r="B39" s="124"/>
      <c r="C39" s="106"/>
      <c r="D39" s="124">
        <f>SUM(D8:D37)</f>
        <v>0</v>
      </c>
      <c r="E39" s="125">
        <f>SUM(E8:E37)</f>
        <v>0</v>
      </c>
      <c r="F39" s="124">
        <f t="shared" ref="F39:AL39" si="6">SUM(F8:F37)</f>
        <v>0</v>
      </c>
      <c r="G39" s="125">
        <f t="shared" si="6"/>
        <v>0</v>
      </c>
      <c r="H39" s="124">
        <f t="shared" si="6"/>
        <v>0</v>
      </c>
      <c r="I39" s="125">
        <f t="shared" si="6"/>
        <v>0</v>
      </c>
      <c r="J39" s="124">
        <f t="shared" si="6"/>
        <v>0</v>
      </c>
      <c r="K39" s="125">
        <f t="shared" si="6"/>
        <v>0</v>
      </c>
      <c r="L39" s="124">
        <f t="shared" si="6"/>
        <v>0</v>
      </c>
      <c r="M39" s="125">
        <f t="shared" si="6"/>
        <v>0</v>
      </c>
      <c r="N39" s="124">
        <f t="shared" si="6"/>
        <v>0</v>
      </c>
      <c r="O39" s="125">
        <f t="shared" si="6"/>
        <v>0</v>
      </c>
      <c r="P39" s="124">
        <f t="shared" si="6"/>
        <v>0</v>
      </c>
      <c r="Q39" s="125">
        <f t="shared" si="6"/>
        <v>0</v>
      </c>
      <c r="R39" s="124">
        <f t="shared" si="6"/>
        <v>0</v>
      </c>
      <c r="S39" s="125">
        <f t="shared" si="6"/>
        <v>0</v>
      </c>
      <c r="T39" s="124">
        <f t="shared" si="6"/>
        <v>0</v>
      </c>
      <c r="U39" s="125">
        <f t="shared" si="6"/>
        <v>0</v>
      </c>
      <c r="V39" s="124">
        <f t="shared" si="6"/>
        <v>0</v>
      </c>
      <c r="W39" s="125">
        <f t="shared" si="6"/>
        <v>0</v>
      </c>
      <c r="X39" s="124">
        <f t="shared" si="6"/>
        <v>0</v>
      </c>
      <c r="Y39" s="125">
        <f t="shared" si="6"/>
        <v>0</v>
      </c>
      <c r="Z39" s="124">
        <f t="shared" si="6"/>
        <v>0</v>
      </c>
      <c r="AA39" s="125">
        <f t="shared" si="6"/>
        <v>0</v>
      </c>
      <c r="AB39" s="124">
        <f t="shared" si="6"/>
        <v>0</v>
      </c>
      <c r="AC39" s="125">
        <f t="shared" si="6"/>
        <v>0</v>
      </c>
      <c r="AD39" s="124">
        <f t="shared" si="6"/>
        <v>0</v>
      </c>
      <c r="AE39" s="125">
        <f t="shared" si="6"/>
        <v>0</v>
      </c>
      <c r="AF39" s="124">
        <f t="shared" si="6"/>
        <v>0</v>
      </c>
      <c r="AG39" s="125">
        <f t="shared" si="6"/>
        <v>0</v>
      </c>
      <c r="AH39" s="124">
        <f t="shared" si="6"/>
        <v>0</v>
      </c>
      <c r="AI39" s="125">
        <f t="shared" si="6"/>
        <v>0</v>
      </c>
      <c r="AJ39" s="124">
        <f t="shared" si="6"/>
        <v>0</v>
      </c>
      <c r="AK39" s="125">
        <f t="shared" si="6"/>
        <v>0</v>
      </c>
      <c r="AL39" s="124">
        <f t="shared" si="6"/>
        <v>0</v>
      </c>
      <c r="AM39" s="136">
        <f>SUM(D39,F39,H39+J39+L39+N39+P39+R39+T39+V39+X39+Z39+AB39+AD39+AF39+AH39+AJ39+AL39)</f>
        <v>0</v>
      </c>
      <c r="AN39" s="135">
        <f t="shared" ref="AN39" si="7">SUM(E39,G39,I39+K39+M39+O39+Q39+S39+U39+W39+Y39+AA39+AC39+AE39+AG39+AI39+AK39)</f>
        <v>0</v>
      </c>
      <c r="AO39" s="126">
        <f>SUM(AM39:AN39)</f>
        <v>0</v>
      </c>
    </row>
    <row r="40" spans="1:76" x14ac:dyDescent="0.2">
      <c r="AM40" s="19"/>
      <c r="AN40" s="19"/>
      <c r="AO40" s="19"/>
    </row>
    <row r="41" spans="1:76" s="22" customFormat="1" ht="15.75" x14ac:dyDescent="0.25">
      <c r="A41" s="33"/>
      <c r="B41" s="34" t="s">
        <v>63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</row>
    <row r="58" spans="39:39" x14ac:dyDescent="0.2">
      <c r="AM58" s="6" t="s">
        <v>69</v>
      </c>
    </row>
    <row r="36333" ht="47.25" customHeight="1" x14ac:dyDescent="0.2"/>
  </sheetData>
  <sheetProtection password="C101" sheet="1" objects="1" scenarios="1"/>
  <protectedRanges>
    <protectedRange sqref="D8:AL37" name="Диапазон1"/>
  </protectedRanges>
  <mergeCells count="33">
    <mergeCell ref="AJ5:AK6"/>
    <mergeCell ref="AL5:AL6"/>
    <mergeCell ref="AM5:AO6"/>
    <mergeCell ref="D6:E6"/>
    <mergeCell ref="F6:G6"/>
    <mergeCell ref="H6:I6"/>
    <mergeCell ref="J6:K6"/>
    <mergeCell ref="Z5:AA6"/>
    <mergeCell ref="AB5:AC6"/>
    <mergeCell ref="AD5:AE6"/>
    <mergeCell ref="L5:M6"/>
    <mergeCell ref="AF5:AG6"/>
    <mergeCell ref="AH5:AH6"/>
    <mergeCell ref="AI5:AI6"/>
    <mergeCell ref="N5:O6"/>
    <mergeCell ref="P5:Q6"/>
    <mergeCell ref="R5:S6"/>
    <mergeCell ref="T5:U6"/>
    <mergeCell ref="V5:W6"/>
    <mergeCell ref="X5:Y6"/>
    <mergeCell ref="A5:A7"/>
    <mergeCell ref="B5:B7"/>
    <mergeCell ref="C5:C7"/>
    <mergeCell ref="D5:G5"/>
    <mergeCell ref="H5:K5"/>
    <mergeCell ref="A1:AL1"/>
    <mergeCell ref="AM1:AO1"/>
    <mergeCell ref="A2:AO2"/>
    <mergeCell ref="F3:AL3"/>
    <mergeCell ref="H4:Q4"/>
    <mergeCell ref="S4:W4"/>
    <mergeCell ref="X4:AC4"/>
    <mergeCell ref="AD4:AG4"/>
  </mergeCells>
  <pageMargins left="0.78740157480314965" right="0.39370078740157483" top="0.39370078740157483" bottom="0.39370078740157483" header="0.39370078740157483" footer="0.39370078740157483"/>
  <pageSetup paperSize="9" scale="49" orientation="landscape" horizontalDpi="120" verticalDpi="14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6333"/>
  <sheetViews>
    <sheetView showZeros="0" view="pageBreakPreview" zoomScale="75" zoomScaleNormal="100" zoomScaleSheetLayoutView="75" workbookViewId="0">
      <pane xSplit="3" ySplit="7" topLeftCell="D8" activePane="bottomRight" state="frozen"/>
      <selection activeCell="O39" sqref="O39"/>
      <selection pane="topRight" activeCell="O39" sqref="O39"/>
      <selection pane="bottomLeft" activeCell="O39" sqref="O39"/>
      <selection pane="bottomRight" activeCell="U45" sqref="U45"/>
    </sheetView>
  </sheetViews>
  <sheetFormatPr defaultRowHeight="15" x14ac:dyDescent="0.2"/>
  <cols>
    <col min="1" max="1" width="5" style="1" customWidth="1"/>
    <col min="2" max="2" width="24.7109375" style="6" customWidth="1"/>
    <col min="3" max="3" width="19.7109375" style="6" customWidth="1"/>
    <col min="4" max="8" width="6" style="6" customWidth="1"/>
    <col min="9" max="9" width="7.140625" style="6" customWidth="1"/>
    <col min="10" max="41" width="6" style="6" customWidth="1"/>
    <col min="42" max="44" width="11.28515625" style="6" customWidth="1"/>
    <col min="45" max="79" width="9.140625" style="5" customWidth="1"/>
  </cols>
  <sheetData>
    <row r="1" spans="1:79" s="22" customFormat="1" ht="18" x14ac:dyDescent="0.25">
      <c r="A1" s="394" t="s">
        <v>56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162" t="s">
        <v>78</v>
      </c>
      <c r="AP1" s="163"/>
      <c r="AQ1" s="163"/>
      <c r="AR1" s="163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</row>
    <row r="2" spans="1:79" s="22" customFormat="1" ht="17.25" customHeight="1" x14ac:dyDescent="0.2">
      <c r="A2" s="395" t="s">
        <v>57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164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</row>
    <row r="3" spans="1:79" s="22" customFormat="1" ht="35.25" customHeight="1" x14ac:dyDescent="0.2">
      <c r="A3" s="149"/>
      <c r="B3" s="150"/>
      <c r="C3" s="3"/>
      <c r="D3" s="446" t="s">
        <v>48</v>
      </c>
      <c r="E3" s="446"/>
      <c r="F3" s="446"/>
      <c r="G3" s="446"/>
      <c r="H3" s="416">
        <f>План!E4</f>
        <v>0</v>
      </c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150"/>
      <c r="AP3" s="150"/>
      <c r="AQ3" s="150"/>
      <c r="AR3" s="152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</row>
    <row r="4" spans="1:79" s="22" customFormat="1" ht="38.25" customHeight="1" thickBot="1" x14ac:dyDescent="0.25">
      <c r="A4" s="152"/>
      <c r="B4" s="3"/>
      <c r="C4" s="153"/>
      <c r="D4" s="153"/>
      <c r="E4" s="153"/>
      <c r="F4" s="153"/>
      <c r="G4" s="153"/>
      <c r="H4" s="449" t="s">
        <v>33</v>
      </c>
      <c r="I4" s="449"/>
      <c r="J4" s="449"/>
      <c r="K4" s="449"/>
      <c r="L4" s="449"/>
      <c r="M4" s="449"/>
      <c r="N4" s="165"/>
      <c r="O4" s="165"/>
      <c r="P4" s="446" t="s">
        <v>84</v>
      </c>
      <c r="Q4" s="446"/>
      <c r="R4" s="446"/>
      <c r="S4" s="446"/>
      <c r="T4" s="446"/>
      <c r="U4" s="3"/>
      <c r="V4" s="153"/>
      <c r="W4" s="446" t="str">
        <f>План!L5</f>
        <v>2023/2024</v>
      </c>
      <c r="X4" s="446"/>
      <c r="Y4" s="446"/>
      <c r="Z4" s="446"/>
      <c r="AA4" s="3"/>
      <c r="AB4" s="447" t="s">
        <v>32</v>
      </c>
      <c r="AC4" s="447"/>
      <c r="AD4" s="447"/>
      <c r="AE4" s="447"/>
      <c r="AF4" s="3"/>
      <c r="AG4" s="3"/>
      <c r="AH4" s="3"/>
      <c r="AI4" s="3"/>
      <c r="AJ4" s="3"/>
      <c r="AK4" s="3"/>
      <c r="AL4" s="154"/>
      <c r="AM4" s="154"/>
      <c r="AN4" s="155"/>
      <c r="AO4" s="155"/>
      <c r="AP4" s="155"/>
      <c r="AQ4" s="155"/>
      <c r="AR4" s="152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</row>
    <row r="5" spans="1:79" s="2" customFormat="1" ht="80.25" customHeight="1" thickTop="1" thickBot="1" x14ac:dyDescent="0.25">
      <c r="A5" s="441" t="s">
        <v>0</v>
      </c>
      <c r="B5" s="388" t="s">
        <v>14</v>
      </c>
      <c r="C5" s="388" t="s">
        <v>76</v>
      </c>
      <c r="D5" s="385" t="s">
        <v>2</v>
      </c>
      <c r="E5" s="385"/>
      <c r="F5" s="385"/>
      <c r="G5" s="385"/>
      <c r="H5" s="386" t="s">
        <v>13</v>
      </c>
      <c r="I5" s="387"/>
      <c r="J5" s="387"/>
      <c r="K5" s="448"/>
      <c r="L5" s="378" t="s">
        <v>3</v>
      </c>
      <c r="M5" s="413"/>
      <c r="N5" s="408" t="s">
        <v>17</v>
      </c>
      <c r="O5" s="409"/>
      <c r="P5" s="408" t="s">
        <v>4</v>
      </c>
      <c r="Q5" s="409"/>
      <c r="R5" s="412" t="s">
        <v>16</v>
      </c>
      <c r="S5" s="413"/>
      <c r="T5" s="412" t="s">
        <v>6</v>
      </c>
      <c r="U5" s="413"/>
      <c r="V5" s="412" t="s">
        <v>70</v>
      </c>
      <c r="W5" s="413"/>
      <c r="X5" s="412" t="s">
        <v>7</v>
      </c>
      <c r="Y5" s="413"/>
      <c r="Z5" s="412" t="s">
        <v>8</v>
      </c>
      <c r="AA5" s="413"/>
      <c r="AB5" s="412" t="s">
        <v>9</v>
      </c>
      <c r="AC5" s="413"/>
      <c r="AD5" s="412" t="s">
        <v>10</v>
      </c>
      <c r="AE5" s="413"/>
      <c r="AF5" s="412" t="s">
        <v>64</v>
      </c>
      <c r="AG5" s="413"/>
      <c r="AH5" s="412" t="s">
        <v>71</v>
      </c>
      <c r="AI5" s="413"/>
      <c r="AJ5" s="408" t="s">
        <v>11</v>
      </c>
      <c r="AK5" s="409"/>
      <c r="AL5" s="408" t="s">
        <v>68</v>
      </c>
      <c r="AM5" s="409"/>
      <c r="AN5" s="408" t="s">
        <v>5</v>
      </c>
      <c r="AO5" s="373"/>
      <c r="AP5" s="430" t="s">
        <v>12</v>
      </c>
      <c r="AQ5" s="431"/>
      <c r="AR5" s="432"/>
    </row>
    <row r="6" spans="1:79" s="2" customFormat="1" ht="63" customHeight="1" thickBot="1" x14ac:dyDescent="0.25">
      <c r="A6" s="442"/>
      <c r="B6" s="440"/>
      <c r="C6" s="440"/>
      <c r="D6" s="452" t="s">
        <v>79</v>
      </c>
      <c r="E6" s="445"/>
      <c r="F6" s="444" t="s">
        <v>18</v>
      </c>
      <c r="G6" s="445"/>
      <c r="H6" s="444" t="s">
        <v>79</v>
      </c>
      <c r="I6" s="445"/>
      <c r="J6" s="444" t="s">
        <v>18</v>
      </c>
      <c r="K6" s="445"/>
      <c r="L6" s="450"/>
      <c r="M6" s="451"/>
      <c r="N6" s="444"/>
      <c r="O6" s="453"/>
      <c r="P6" s="444"/>
      <c r="Q6" s="453"/>
      <c r="R6" s="450"/>
      <c r="S6" s="451"/>
      <c r="T6" s="450"/>
      <c r="U6" s="451"/>
      <c r="V6" s="450"/>
      <c r="W6" s="451"/>
      <c r="X6" s="450"/>
      <c r="Y6" s="451"/>
      <c r="Z6" s="450"/>
      <c r="AA6" s="451"/>
      <c r="AB6" s="450"/>
      <c r="AC6" s="451"/>
      <c r="AD6" s="450"/>
      <c r="AE6" s="451"/>
      <c r="AF6" s="450"/>
      <c r="AG6" s="451"/>
      <c r="AH6" s="450"/>
      <c r="AI6" s="451"/>
      <c r="AJ6" s="444"/>
      <c r="AK6" s="453"/>
      <c r="AL6" s="444"/>
      <c r="AM6" s="453"/>
      <c r="AN6" s="444"/>
      <c r="AO6" s="452"/>
      <c r="AP6" s="454"/>
      <c r="AQ6" s="455"/>
      <c r="AR6" s="456"/>
    </row>
    <row r="7" spans="1:79" s="2" customFormat="1" ht="61.5" customHeight="1" thickBot="1" x14ac:dyDescent="0.25">
      <c r="A7" s="443"/>
      <c r="B7" s="389"/>
      <c r="C7" s="389"/>
      <c r="D7" s="118" t="s">
        <v>34</v>
      </c>
      <c r="E7" s="119" t="s">
        <v>35</v>
      </c>
      <c r="F7" s="145" t="s">
        <v>34</v>
      </c>
      <c r="G7" s="119" t="s">
        <v>35</v>
      </c>
      <c r="H7" s="145" t="s">
        <v>34</v>
      </c>
      <c r="I7" s="119" t="s">
        <v>35</v>
      </c>
      <c r="J7" s="145" t="s">
        <v>34</v>
      </c>
      <c r="K7" s="119" t="s">
        <v>35</v>
      </c>
      <c r="L7" s="145" t="s">
        <v>34</v>
      </c>
      <c r="M7" s="119" t="s">
        <v>35</v>
      </c>
      <c r="N7" s="145" t="s">
        <v>34</v>
      </c>
      <c r="O7" s="119" t="s">
        <v>35</v>
      </c>
      <c r="P7" s="145" t="s">
        <v>34</v>
      </c>
      <c r="Q7" s="119" t="s">
        <v>35</v>
      </c>
      <c r="R7" s="145" t="s">
        <v>34</v>
      </c>
      <c r="S7" s="119" t="s">
        <v>35</v>
      </c>
      <c r="T7" s="145" t="s">
        <v>34</v>
      </c>
      <c r="U7" s="119" t="s">
        <v>35</v>
      </c>
      <c r="V7" s="145" t="s">
        <v>34</v>
      </c>
      <c r="W7" s="119" t="s">
        <v>35</v>
      </c>
      <c r="X7" s="145" t="s">
        <v>34</v>
      </c>
      <c r="Y7" s="119" t="s">
        <v>35</v>
      </c>
      <c r="Z7" s="145" t="s">
        <v>34</v>
      </c>
      <c r="AA7" s="119" t="s">
        <v>35</v>
      </c>
      <c r="AB7" s="145" t="s">
        <v>34</v>
      </c>
      <c r="AC7" s="119" t="s">
        <v>35</v>
      </c>
      <c r="AD7" s="145" t="s">
        <v>34</v>
      </c>
      <c r="AE7" s="119" t="s">
        <v>35</v>
      </c>
      <c r="AF7" s="145" t="s">
        <v>34</v>
      </c>
      <c r="AG7" s="119" t="s">
        <v>35</v>
      </c>
      <c r="AH7" s="145" t="s">
        <v>34</v>
      </c>
      <c r="AI7" s="119" t="s">
        <v>35</v>
      </c>
      <c r="AJ7" s="145" t="s">
        <v>34</v>
      </c>
      <c r="AK7" s="119" t="s">
        <v>35</v>
      </c>
      <c r="AL7" s="145" t="s">
        <v>34</v>
      </c>
      <c r="AM7" s="119" t="s">
        <v>35</v>
      </c>
      <c r="AN7" s="146" t="s">
        <v>34</v>
      </c>
      <c r="AO7" s="146" t="s">
        <v>35</v>
      </c>
      <c r="AP7" s="118" t="s">
        <v>34</v>
      </c>
      <c r="AQ7" s="119" t="s">
        <v>35</v>
      </c>
      <c r="AR7" s="147" t="s">
        <v>80</v>
      </c>
    </row>
    <row r="8" spans="1:79" ht="18.75" customHeight="1" thickTop="1" thickBot="1" x14ac:dyDescent="0.25">
      <c r="A8" s="166">
        <v>1</v>
      </c>
      <c r="B8" s="129">
        <f>План!B8</f>
        <v>0</v>
      </c>
      <c r="C8" s="108">
        <f>План!C8</f>
        <v>0</v>
      </c>
      <c r="D8" s="133"/>
      <c r="E8" s="143"/>
      <c r="F8" s="8"/>
      <c r="G8" s="143"/>
      <c r="H8" s="8"/>
      <c r="I8" s="143"/>
      <c r="J8" s="8"/>
      <c r="K8" s="143"/>
      <c r="L8" s="8"/>
      <c r="M8" s="143"/>
      <c r="N8" s="8"/>
      <c r="O8" s="143"/>
      <c r="P8" s="8"/>
      <c r="Q8" s="143"/>
      <c r="R8" s="8"/>
      <c r="S8" s="143"/>
      <c r="T8" s="8"/>
      <c r="U8" s="143"/>
      <c r="V8" s="8"/>
      <c r="W8" s="143"/>
      <c r="X8" s="8"/>
      <c r="Y8" s="143"/>
      <c r="Z8" s="8"/>
      <c r="AA8" s="143"/>
      <c r="AB8" s="8"/>
      <c r="AC8" s="143"/>
      <c r="AD8" s="8"/>
      <c r="AE8" s="143"/>
      <c r="AF8" s="8"/>
      <c r="AG8" s="143"/>
      <c r="AH8" s="8"/>
      <c r="AI8" s="143"/>
      <c r="AJ8" s="8"/>
      <c r="AK8" s="143"/>
      <c r="AL8" s="8"/>
      <c r="AM8" s="143"/>
      <c r="AN8" s="8"/>
      <c r="AO8" s="167"/>
      <c r="AP8" s="26">
        <f t="shared" ref="AP8:AP21" si="0">SUM(D8,F8,H8,J8,L8,N8,P8,R8,T8,V8,X8,Z8,AB8,AD8,AF8,AH8,AJ8,AL8,AN8)</f>
        <v>0</v>
      </c>
      <c r="AQ8" s="143">
        <f t="shared" ref="AQ8:AQ21" si="1">SUM(E8,G8,I8,K8,M8,O8,Q8,S8,U8,W8,Y8,AA8,AC8,AE8,AG8,AI8,AK8,AM8,AO8)</f>
        <v>0</v>
      </c>
      <c r="AR8" s="144">
        <f>SUM(AP8:AQ8)</f>
        <v>0</v>
      </c>
    </row>
    <row r="9" spans="1:79" ht="18.75" customHeight="1" thickTop="1" thickBot="1" x14ac:dyDescent="0.25">
      <c r="A9" s="166">
        <v>2</v>
      </c>
      <c r="B9" s="129">
        <f>План!B9</f>
        <v>0</v>
      </c>
      <c r="C9" s="108">
        <f>План!C9</f>
        <v>0</v>
      </c>
      <c r="D9" s="133"/>
      <c r="E9" s="143"/>
      <c r="F9" s="8"/>
      <c r="G9" s="143"/>
      <c r="H9" s="8"/>
      <c r="I9" s="143"/>
      <c r="J9" s="8"/>
      <c r="K9" s="143"/>
      <c r="L9" s="8"/>
      <c r="M9" s="143"/>
      <c r="N9" s="8"/>
      <c r="O9" s="143"/>
      <c r="P9" s="8"/>
      <c r="Q9" s="143"/>
      <c r="R9" s="8"/>
      <c r="S9" s="143"/>
      <c r="T9" s="8"/>
      <c r="U9" s="143"/>
      <c r="V9" s="8"/>
      <c r="W9" s="143"/>
      <c r="X9" s="8"/>
      <c r="Y9" s="143"/>
      <c r="Z9" s="8"/>
      <c r="AA9" s="143"/>
      <c r="AB9" s="8"/>
      <c r="AC9" s="143"/>
      <c r="AD9" s="8"/>
      <c r="AE9" s="143"/>
      <c r="AF9" s="8"/>
      <c r="AG9" s="143"/>
      <c r="AH9" s="8"/>
      <c r="AI9" s="143"/>
      <c r="AJ9" s="8"/>
      <c r="AK9" s="143"/>
      <c r="AL9" s="8"/>
      <c r="AM9" s="143"/>
      <c r="AN9" s="8"/>
      <c r="AO9" s="167"/>
      <c r="AP9" s="11">
        <f t="shared" si="0"/>
        <v>0</v>
      </c>
      <c r="AQ9" s="134">
        <f t="shared" si="1"/>
        <v>0</v>
      </c>
      <c r="AR9" s="140">
        <f>SUM(AP9:AQ9)</f>
        <v>0</v>
      </c>
    </row>
    <row r="10" spans="1:79" ht="16.5" thickTop="1" thickBot="1" x14ac:dyDescent="0.25">
      <c r="A10" s="166">
        <v>3</v>
      </c>
      <c r="B10" s="129">
        <f>План!B10</f>
        <v>0</v>
      </c>
      <c r="C10" s="108">
        <f>План!C10</f>
        <v>0</v>
      </c>
      <c r="D10" s="133"/>
      <c r="E10" s="143"/>
      <c r="F10" s="8"/>
      <c r="G10" s="143"/>
      <c r="H10" s="8"/>
      <c r="I10" s="143"/>
      <c r="J10" s="8"/>
      <c r="K10" s="143"/>
      <c r="L10" s="8"/>
      <c r="M10" s="143"/>
      <c r="N10" s="8"/>
      <c r="O10" s="143"/>
      <c r="P10" s="8"/>
      <c r="Q10" s="143"/>
      <c r="R10" s="8"/>
      <c r="S10" s="143"/>
      <c r="T10" s="8"/>
      <c r="U10" s="143"/>
      <c r="V10" s="8"/>
      <c r="W10" s="143"/>
      <c r="X10" s="8"/>
      <c r="Y10" s="143"/>
      <c r="Z10" s="8"/>
      <c r="AA10" s="143"/>
      <c r="AB10" s="8"/>
      <c r="AC10" s="143"/>
      <c r="AD10" s="8"/>
      <c r="AE10" s="143"/>
      <c r="AF10" s="8"/>
      <c r="AG10" s="143"/>
      <c r="AH10" s="8"/>
      <c r="AI10" s="143"/>
      <c r="AJ10" s="8"/>
      <c r="AK10" s="143"/>
      <c r="AL10" s="8"/>
      <c r="AM10" s="143"/>
      <c r="AN10" s="8"/>
      <c r="AO10" s="167"/>
      <c r="AP10" s="11">
        <f t="shared" si="0"/>
        <v>0</v>
      </c>
      <c r="AQ10" s="134">
        <f t="shared" si="1"/>
        <v>0</v>
      </c>
      <c r="AR10" s="140">
        <f>SUM(AP10:AQ10)</f>
        <v>0</v>
      </c>
    </row>
    <row r="11" spans="1:79" ht="16.5" thickTop="1" thickBot="1" x14ac:dyDescent="0.25">
      <c r="A11" s="166">
        <v>4</v>
      </c>
      <c r="B11" s="129">
        <f>План!B11</f>
        <v>0</v>
      </c>
      <c r="C11" s="108">
        <f>План!C11</f>
        <v>0</v>
      </c>
      <c r="D11" s="133"/>
      <c r="E11" s="143"/>
      <c r="F11" s="8"/>
      <c r="G11" s="143"/>
      <c r="H11" s="8"/>
      <c r="I11" s="143"/>
      <c r="J11" s="8"/>
      <c r="K11" s="143"/>
      <c r="L11" s="8"/>
      <c r="M11" s="143"/>
      <c r="N11" s="8"/>
      <c r="O11" s="143"/>
      <c r="P11" s="8"/>
      <c r="Q11" s="143"/>
      <c r="R11" s="8"/>
      <c r="S11" s="143"/>
      <c r="T11" s="8"/>
      <c r="U11" s="143"/>
      <c r="V11" s="8"/>
      <c r="W11" s="143"/>
      <c r="X11" s="8"/>
      <c r="Y11" s="143"/>
      <c r="Z11" s="8"/>
      <c r="AA11" s="143"/>
      <c r="AB11" s="8"/>
      <c r="AC11" s="143"/>
      <c r="AD11" s="8"/>
      <c r="AE11" s="143"/>
      <c r="AF11" s="8"/>
      <c r="AG11" s="143"/>
      <c r="AH11" s="8"/>
      <c r="AI11" s="143"/>
      <c r="AJ11" s="8"/>
      <c r="AK11" s="143"/>
      <c r="AL11" s="8"/>
      <c r="AM11" s="143"/>
      <c r="AN11" s="8"/>
      <c r="AO11" s="167"/>
      <c r="AP11" s="11">
        <f t="shared" si="0"/>
        <v>0</v>
      </c>
      <c r="AQ11" s="134">
        <f t="shared" si="1"/>
        <v>0</v>
      </c>
      <c r="AR11" s="140">
        <f>SUM(AP11:AQ11)</f>
        <v>0</v>
      </c>
    </row>
    <row r="12" spans="1:79" ht="16.5" thickTop="1" thickBot="1" x14ac:dyDescent="0.25">
      <c r="A12" s="166">
        <v>5</v>
      </c>
      <c r="B12" s="129">
        <f>План!B12</f>
        <v>0</v>
      </c>
      <c r="C12" s="108">
        <f>План!C12</f>
        <v>0</v>
      </c>
      <c r="D12" s="133"/>
      <c r="E12" s="143"/>
      <c r="F12" s="8"/>
      <c r="G12" s="143"/>
      <c r="H12" s="8"/>
      <c r="I12" s="143"/>
      <c r="J12" s="8"/>
      <c r="K12" s="143"/>
      <c r="L12" s="8"/>
      <c r="M12" s="143"/>
      <c r="N12" s="8"/>
      <c r="O12" s="143"/>
      <c r="P12" s="8"/>
      <c r="Q12" s="143"/>
      <c r="R12" s="8"/>
      <c r="S12" s="143"/>
      <c r="T12" s="8"/>
      <c r="U12" s="143"/>
      <c r="V12" s="8"/>
      <c r="W12" s="143"/>
      <c r="X12" s="8"/>
      <c r="Y12" s="143"/>
      <c r="Z12" s="8"/>
      <c r="AA12" s="143"/>
      <c r="AB12" s="8"/>
      <c r="AC12" s="143"/>
      <c r="AD12" s="8"/>
      <c r="AE12" s="143"/>
      <c r="AF12" s="8"/>
      <c r="AG12" s="143"/>
      <c r="AH12" s="8"/>
      <c r="AI12" s="143"/>
      <c r="AJ12" s="8"/>
      <c r="AK12" s="143"/>
      <c r="AL12" s="8"/>
      <c r="AM12" s="143"/>
      <c r="AN12" s="8"/>
      <c r="AO12" s="167"/>
      <c r="AP12" s="11">
        <f t="shared" si="0"/>
        <v>0</v>
      </c>
      <c r="AQ12" s="134">
        <f t="shared" si="1"/>
        <v>0</v>
      </c>
      <c r="AR12" s="140">
        <f t="shared" ref="AR12:AR18" si="2">SUM(AP12:AQ12)</f>
        <v>0</v>
      </c>
    </row>
    <row r="13" spans="1:79" ht="16.5" thickTop="1" thickBot="1" x14ac:dyDescent="0.25">
      <c r="A13" s="166">
        <v>6</v>
      </c>
      <c r="B13" s="129">
        <f>План!B13</f>
        <v>0</v>
      </c>
      <c r="C13" s="108">
        <f>План!C13</f>
        <v>0</v>
      </c>
      <c r="D13" s="133"/>
      <c r="E13" s="143"/>
      <c r="F13" s="8"/>
      <c r="G13" s="143"/>
      <c r="H13" s="8"/>
      <c r="I13" s="143"/>
      <c r="J13" s="8"/>
      <c r="K13" s="143"/>
      <c r="L13" s="8"/>
      <c r="M13" s="143"/>
      <c r="N13" s="8"/>
      <c r="O13" s="143"/>
      <c r="P13" s="8"/>
      <c r="Q13" s="143"/>
      <c r="R13" s="8"/>
      <c r="S13" s="143"/>
      <c r="T13" s="8"/>
      <c r="U13" s="143"/>
      <c r="V13" s="8"/>
      <c r="W13" s="143"/>
      <c r="X13" s="8"/>
      <c r="Y13" s="143"/>
      <c r="Z13" s="8"/>
      <c r="AA13" s="143"/>
      <c r="AB13" s="8"/>
      <c r="AC13" s="143"/>
      <c r="AD13" s="8"/>
      <c r="AE13" s="143"/>
      <c r="AF13" s="8"/>
      <c r="AG13" s="143"/>
      <c r="AH13" s="8"/>
      <c r="AI13" s="143"/>
      <c r="AJ13" s="8"/>
      <c r="AK13" s="143"/>
      <c r="AL13" s="8"/>
      <c r="AM13" s="143"/>
      <c r="AN13" s="8"/>
      <c r="AO13" s="167"/>
      <c r="AP13" s="11">
        <f t="shared" si="0"/>
        <v>0</v>
      </c>
      <c r="AQ13" s="134">
        <f t="shared" si="1"/>
        <v>0</v>
      </c>
      <c r="AR13" s="140">
        <f t="shared" si="2"/>
        <v>0</v>
      </c>
    </row>
    <row r="14" spans="1:79" ht="16.5" thickTop="1" thickBot="1" x14ac:dyDescent="0.25">
      <c r="A14" s="166">
        <v>7</v>
      </c>
      <c r="B14" s="129">
        <f>План!B14</f>
        <v>0</v>
      </c>
      <c r="C14" s="108">
        <f>План!C14</f>
        <v>0</v>
      </c>
      <c r="D14" s="133"/>
      <c r="E14" s="143"/>
      <c r="F14" s="8"/>
      <c r="G14" s="143"/>
      <c r="H14" s="8"/>
      <c r="I14" s="143"/>
      <c r="J14" s="8"/>
      <c r="K14" s="143"/>
      <c r="L14" s="8"/>
      <c r="M14" s="143"/>
      <c r="N14" s="8"/>
      <c r="O14" s="143"/>
      <c r="P14" s="8"/>
      <c r="Q14" s="143"/>
      <c r="R14" s="8"/>
      <c r="S14" s="143"/>
      <c r="T14" s="8"/>
      <c r="U14" s="143"/>
      <c r="V14" s="8"/>
      <c r="W14" s="143"/>
      <c r="X14" s="8"/>
      <c r="Y14" s="143"/>
      <c r="Z14" s="8"/>
      <c r="AA14" s="143"/>
      <c r="AB14" s="8"/>
      <c r="AC14" s="143"/>
      <c r="AD14" s="8"/>
      <c r="AE14" s="143"/>
      <c r="AF14" s="8"/>
      <c r="AG14" s="143"/>
      <c r="AH14" s="8"/>
      <c r="AI14" s="143"/>
      <c r="AJ14" s="8"/>
      <c r="AK14" s="143"/>
      <c r="AL14" s="8"/>
      <c r="AM14" s="143"/>
      <c r="AN14" s="8"/>
      <c r="AO14" s="167"/>
      <c r="AP14" s="11">
        <f t="shared" si="0"/>
        <v>0</v>
      </c>
      <c r="AQ14" s="134">
        <f t="shared" si="1"/>
        <v>0</v>
      </c>
      <c r="AR14" s="140">
        <f t="shared" si="2"/>
        <v>0</v>
      </c>
    </row>
    <row r="15" spans="1:79" ht="16.5" thickTop="1" thickBot="1" x14ac:dyDescent="0.25">
      <c r="A15" s="166">
        <v>8</v>
      </c>
      <c r="B15" s="129">
        <f>План!B15</f>
        <v>0</v>
      </c>
      <c r="C15" s="108">
        <f>План!C15</f>
        <v>0</v>
      </c>
      <c r="D15" s="133"/>
      <c r="E15" s="143"/>
      <c r="F15" s="8"/>
      <c r="G15" s="143"/>
      <c r="H15" s="8"/>
      <c r="I15" s="143"/>
      <c r="J15" s="8"/>
      <c r="K15" s="143"/>
      <c r="L15" s="8"/>
      <c r="M15" s="143"/>
      <c r="N15" s="8"/>
      <c r="O15" s="143"/>
      <c r="P15" s="8"/>
      <c r="Q15" s="143"/>
      <c r="R15" s="8"/>
      <c r="S15" s="143"/>
      <c r="T15" s="8"/>
      <c r="U15" s="143"/>
      <c r="V15" s="8"/>
      <c r="W15" s="143"/>
      <c r="X15" s="8"/>
      <c r="Y15" s="143"/>
      <c r="Z15" s="8"/>
      <c r="AA15" s="143"/>
      <c r="AB15" s="8"/>
      <c r="AC15" s="143"/>
      <c r="AD15" s="8"/>
      <c r="AE15" s="143"/>
      <c r="AF15" s="8"/>
      <c r="AG15" s="143"/>
      <c r="AH15" s="8"/>
      <c r="AI15" s="143"/>
      <c r="AJ15" s="8"/>
      <c r="AK15" s="143"/>
      <c r="AL15" s="8"/>
      <c r="AM15" s="143"/>
      <c r="AN15" s="8"/>
      <c r="AO15" s="167"/>
      <c r="AP15" s="11">
        <f t="shared" si="0"/>
        <v>0</v>
      </c>
      <c r="AQ15" s="134">
        <f t="shared" si="1"/>
        <v>0</v>
      </c>
      <c r="AR15" s="140">
        <f t="shared" si="2"/>
        <v>0</v>
      </c>
    </row>
    <row r="16" spans="1:79" ht="16.5" thickTop="1" thickBot="1" x14ac:dyDescent="0.25">
      <c r="A16" s="166">
        <v>9</v>
      </c>
      <c r="B16" s="129">
        <f>План!B16</f>
        <v>0</v>
      </c>
      <c r="C16" s="108">
        <f>План!C16</f>
        <v>0</v>
      </c>
      <c r="D16" s="133"/>
      <c r="E16" s="143"/>
      <c r="F16" s="8"/>
      <c r="G16" s="143"/>
      <c r="H16" s="8"/>
      <c r="I16" s="143"/>
      <c r="J16" s="8"/>
      <c r="K16" s="143"/>
      <c r="L16" s="8"/>
      <c r="M16" s="143"/>
      <c r="N16" s="8"/>
      <c r="O16" s="143"/>
      <c r="P16" s="8"/>
      <c r="Q16" s="143"/>
      <c r="R16" s="8"/>
      <c r="S16" s="143"/>
      <c r="T16" s="8"/>
      <c r="U16" s="143"/>
      <c r="V16" s="8"/>
      <c r="W16" s="143"/>
      <c r="X16" s="8"/>
      <c r="Y16" s="143"/>
      <c r="Z16" s="8"/>
      <c r="AA16" s="143"/>
      <c r="AB16" s="8"/>
      <c r="AC16" s="143"/>
      <c r="AD16" s="8"/>
      <c r="AE16" s="143"/>
      <c r="AF16" s="8"/>
      <c r="AG16" s="143"/>
      <c r="AH16" s="8"/>
      <c r="AI16" s="143"/>
      <c r="AJ16" s="8"/>
      <c r="AK16" s="143"/>
      <c r="AL16" s="8"/>
      <c r="AM16" s="143"/>
      <c r="AN16" s="8"/>
      <c r="AO16" s="167"/>
      <c r="AP16" s="11">
        <f t="shared" si="0"/>
        <v>0</v>
      </c>
      <c r="AQ16" s="134">
        <f t="shared" si="1"/>
        <v>0</v>
      </c>
      <c r="AR16" s="140">
        <f t="shared" si="2"/>
        <v>0</v>
      </c>
    </row>
    <row r="17" spans="1:44" ht="16.5" thickTop="1" thickBot="1" x14ac:dyDescent="0.25">
      <c r="A17" s="166">
        <v>10</v>
      </c>
      <c r="B17" s="129">
        <f>План!B17</f>
        <v>0</v>
      </c>
      <c r="C17" s="108">
        <f>План!C17</f>
        <v>0</v>
      </c>
      <c r="D17" s="133"/>
      <c r="E17" s="143"/>
      <c r="F17" s="8"/>
      <c r="G17" s="143"/>
      <c r="H17" s="8"/>
      <c r="I17" s="143"/>
      <c r="J17" s="8"/>
      <c r="K17" s="143"/>
      <c r="L17" s="8"/>
      <c r="M17" s="143"/>
      <c r="N17" s="8"/>
      <c r="O17" s="143"/>
      <c r="P17" s="8"/>
      <c r="Q17" s="143"/>
      <c r="R17" s="8"/>
      <c r="S17" s="143"/>
      <c r="T17" s="8"/>
      <c r="U17" s="143"/>
      <c r="V17" s="8"/>
      <c r="W17" s="143"/>
      <c r="X17" s="8"/>
      <c r="Y17" s="143"/>
      <c r="Z17" s="8"/>
      <c r="AA17" s="143"/>
      <c r="AB17" s="8"/>
      <c r="AC17" s="143"/>
      <c r="AD17" s="8"/>
      <c r="AE17" s="143"/>
      <c r="AF17" s="8"/>
      <c r="AG17" s="143"/>
      <c r="AH17" s="8"/>
      <c r="AI17" s="143"/>
      <c r="AJ17" s="8"/>
      <c r="AK17" s="143"/>
      <c r="AL17" s="8"/>
      <c r="AM17" s="143"/>
      <c r="AN17" s="8"/>
      <c r="AO17" s="167"/>
      <c r="AP17" s="11">
        <f t="shared" si="0"/>
        <v>0</v>
      </c>
      <c r="AQ17" s="134">
        <f t="shared" si="1"/>
        <v>0</v>
      </c>
      <c r="AR17" s="140">
        <f t="shared" si="2"/>
        <v>0</v>
      </c>
    </row>
    <row r="18" spans="1:44" ht="16.5" thickTop="1" thickBot="1" x14ac:dyDescent="0.25">
      <c r="A18" s="166">
        <v>11</v>
      </c>
      <c r="B18" s="129">
        <f>План!B18</f>
        <v>0</v>
      </c>
      <c r="C18" s="108">
        <f>План!C18</f>
        <v>0</v>
      </c>
      <c r="D18" s="133"/>
      <c r="E18" s="143"/>
      <c r="F18" s="8"/>
      <c r="G18" s="143"/>
      <c r="H18" s="8"/>
      <c r="I18" s="143"/>
      <c r="J18" s="8"/>
      <c r="K18" s="143"/>
      <c r="L18" s="8"/>
      <c r="M18" s="143"/>
      <c r="N18" s="8"/>
      <c r="O18" s="143"/>
      <c r="P18" s="8"/>
      <c r="Q18" s="143"/>
      <c r="R18" s="8"/>
      <c r="S18" s="143"/>
      <c r="T18" s="8"/>
      <c r="U18" s="143"/>
      <c r="V18" s="8"/>
      <c r="W18" s="143"/>
      <c r="X18" s="8"/>
      <c r="Y18" s="143"/>
      <c r="Z18" s="8"/>
      <c r="AA18" s="143"/>
      <c r="AB18" s="8"/>
      <c r="AC18" s="143"/>
      <c r="AD18" s="8"/>
      <c r="AE18" s="143"/>
      <c r="AF18" s="8"/>
      <c r="AG18" s="143"/>
      <c r="AH18" s="8"/>
      <c r="AI18" s="143"/>
      <c r="AJ18" s="8"/>
      <c r="AK18" s="143"/>
      <c r="AL18" s="8"/>
      <c r="AM18" s="143"/>
      <c r="AN18" s="8"/>
      <c r="AO18" s="167"/>
      <c r="AP18" s="11">
        <f t="shared" si="0"/>
        <v>0</v>
      </c>
      <c r="AQ18" s="134">
        <f t="shared" si="1"/>
        <v>0</v>
      </c>
      <c r="AR18" s="140">
        <f t="shared" si="2"/>
        <v>0</v>
      </c>
    </row>
    <row r="19" spans="1:44" ht="18.75" customHeight="1" thickTop="1" thickBot="1" x14ac:dyDescent="0.25">
      <c r="A19" s="166">
        <v>12</v>
      </c>
      <c r="B19" s="129">
        <f>План!B19</f>
        <v>0</v>
      </c>
      <c r="C19" s="108">
        <f>План!C19</f>
        <v>0</v>
      </c>
      <c r="D19" s="133"/>
      <c r="E19" s="143"/>
      <c r="F19" s="8"/>
      <c r="G19" s="143"/>
      <c r="H19" s="8"/>
      <c r="I19" s="143"/>
      <c r="J19" s="8"/>
      <c r="K19" s="143"/>
      <c r="L19" s="8"/>
      <c r="M19" s="143"/>
      <c r="N19" s="8"/>
      <c r="O19" s="143"/>
      <c r="P19" s="8"/>
      <c r="Q19" s="143"/>
      <c r="R19" s="8"/>
      <c r="S19" s="143"/>
      <c r="T19" s="8"/>
      <c r="U19" s="143"/>
      <c r="V19" s="8"/>
      <c r="W19" s="143"/>
      <c r="X19" s="8"/>
      <c r="Y19" s="143"/>
      <c r="Z19" s="8"/>
      <c r="AA19" s="143"/>
      <c r="AB19" s="8"/>
      <c r="AC19" s="143"/>
      <c r="AD19" s="8"/>
      <c r="AE19" s="143"/>
      <c r="AF19" s="8"/>
      <c r="AG19" s="143"/>
      <c r="AH19" s="8"/>
      <c r="AI19" s="143"/>
      <c r="AJ19" s="8"/>
      <c r="AK19" s="143"/>
      <c r="AL19" s="8"/>
      <c r="AM19" s="143"/>
      <c r="AN19" s="8"/>
      <c r="AO19" s="167"/>
      <c r="AP19" s="11">
        <f t="shared" si="0"/>
        <v>0</v>
      </c>
      <c r="AQ19" s="134">
        <f t="shared" si="1"/>
        <v>0</v>
      </c>
      <c r="AR19" s="140">
        <f>SUM(AP19:AQ19)</f>
        <v>0</v>
      </c>
    </row>
    <row r="20" spans="1:44" ht="16.5" thickTop="1" thickBot="1" x14ac:dyDescent="0.25">
      <c r="A20" s="166">
        <v>13</v>
      </c>
      <c r="B20" s="129">
        <f>План!B20</f>
        <v>0</v>
      </c>
      <c r="C20" s="108">
        <f>План!C20</f>
        <v>0</v>
      </c>
      <c r="D20" s="133"/>
      <c r="E20" s="143"/>
      <c r="F20" s="8"/>
      <c r="G20" s="143"/>
      <c r="H20" s="8"/>
      <c r="I20" s="143"/>
      <c r="J20" s="8"/>
      <c r="K20" s="143"/>
      <c r="L20" s="8"/>
      <c r="M20" s="143"/>
      <c r="N20" s="8"/>
      <c r="O20" s="143"/>
      <c r="P20" s="8"/>
      <c r="Q20" s="143"/>
      <c r="R20" s="8"/>
      <c r="S20" s="143"/>
      <c r="T20" s="8"/>
      <c r="U20" s="143"/>
      <c r="V20" s="8"/>
      <c r="W20" s="143"/>
      <c r="X20" s="8"/>
      <c r="Y20" s="143"/>
      <c r="Z20" s="8"/>
      <c r="AA20" s="143"/>
      <c r="AB20" s="8"/>
      <c r="AC20" s="143"/>
      <c r="AD20" s="8"/>
      <c r="AE20" s="143"/>
      <c r="AF20" s="8"/>
      <c r="AG20" s="143"/>
      <c r="AH20" s="8"/>
      <c r="AI20" s="143"/>
      <c r="AJ20" s="8"/>
      <c r="AK20" s="143"/>
      <c r="AL20" s="8"/>
      <c r="AM20" s="143"/>
      <c r="AN20" s="8"/>
      <c r="AO20" s="167"/>
      <c r="AP20" s="11">
        <f t="shared" si="0"/>
        <v>0</v>
      </c>
      <c r="AQ20" s="134">
        <f t="shared" si="1"/>
        <v>0</v>
      </c>
      <c r="AR20" s="140">
        <f>SUM(AP20:AQ20)</f>
        <v>0</v>
      </c>
    </row>
    <row r="21" spans="1:44" ht="16.5" thickTop="1" thickBot="1" x14ac:dyDescent="0.25">
      <c r="A21" s="166">
        <v>14</v>
      </c>
      <c r="B21" s="129">
        <f>План!B21</f>
        <v>0</v>
      </c>
      <c r="C21" s="108">
        <f>План!C21</f>
        <v>0</v>
      </c>
      <c r="D21" s="133"/>
      <c r="E21" s="143"/>
      <c r="F21" s="8"/>
      <c r="G21" s="143"/>
      <c r="H21" s="8"/>
      <c r="I21" s="143"/>
      <c r="J21" s="8"/>
      <c r="K21" s="143"/>
      <c r="L21" s="8"/>
      <c r="M21" s="143"/>
      <c r="N21" s="8"/>
      <c r="O21" s="143"/>
      <c r="P21" s="8"/>
      <c r="Q21" s="143"/>
      <c r="R21" s="8"/>
      <c r="S21" s="143"/>
      <c r="T21" s="8"/>
      <c r="U21" s="143"/>
      <c r="V21" s="8"/>
      <c r="W21" s="143"/>
      <c r="X21" s="8"/>
      <c r="Y21" s="143"/>
      <c r="Z21" s="8"/>
      <c r="AA21" s="143"/>
      <c r="AB21" s="8"/>
      <c r="AC21" s="143"/>
      <c r="AD21" s="8"/>
      <c r="AE21" s="143"/>
      <c r="AF21" s="8"/>
      <c r="AG21" s="143"/>
      <c r="AH21" s="8"/>
      <c r="AI21" s="143"/>
      <c r="AJ21" s="8"/>
      <c r="AK21" s="143"/>
      <c r="AL21" s="8"/>
      <c r="AM21" s="143"/>
      <c r="AN21" s="8"/>
      <c r="AO21" s="167"/>
      <c r="AP21" s="11">
        <f t="shared" si="0"/>
        <v>0</v>
      </c>
      <c r="AQ21" s="134">
        <f t="shared" si="1"/>
        <v>0</v>
      </c>
      <c r="AR21" s="140">
        <f>SUM(AP21:AQ21)</f>
        <v>0</v>
      </c>
    </row>
    <row r="22" spans="1:44" ht="16.5" thickTop="1" thickBot="1" x14ac:dyDescent="0.25">
      <c r="A22" s="166">
        <v>15</v>
      </c>
      <c r="B22" s="129">
        <f>План!B22</f>
        <v>0</v>
      </c>
      <c r="C22" s="108">
        <f>План!C22</f>
        <v>0</v>
      </c>
      <c r="D22" s="133"/>
      <c r="E22" s="143"/>
      <c r="F22" s="8"/>
      <c r="G22" s="143"/>
      <c r="H22" s="8"/>
      <c r="I22" s="143"/>
      <c r="J22" s="8"/>
      <c r="K22" s="143"/>
      <c r="L22" s="8"/>
      <c r="M22" s="143"/>
      <c r="N22" s="8"/>
      <c r="O22" s="143"/>
      <c r="P22" s="8"/>
      <c r="Q22" s="143"/>
      <c r="R22" s="8"/>
      <c r="S22" s="143"/>
      <c r="T22" s="8"/>
      <c r="U22" s="143"/>
      <c r="V22" s="8"/>
      <c r="W22" s="143"/>
      <c r="X22" s="8"/>
      <c r="Y22" s="143"/>
      <c r="Z22" s="8"/>
      <c r="AA22" s="143"/>
      <c r="AB22" s="8"/>
      <c r="AC22" s="143"/>
      <c r="AD22" s="8"/>
      <c r="AE22" s="143"/>
      <c r="AF22" s="8"/>
      <c r="AG22" s="143"/>
      <c r="AH22" s="8"/>
      <c r="AI22" s="143"/>
      <c r="AJ22" s="8"/>
      <c r="AK22" s="143"/>
      <c r="AL22" s="8"/>
      <c r="AM22" s="143"/>
      <c r="AN22" s="8"/>
      <c r="AO22" s="167"/>
      <c r="AP22" s="11">
        <f t="shared" ref="AP22:AQ37" si="3">SUM(D22,F22,H22,J22,L22,N22,P22,R22,T22,V22,X22,Z22,AB22,AD22,AF22,AH22,AJ22,AL22,AN22)</f>
        <v>0</v>
      </c>
      <c r="AQ22" s="134">
        <f>SUM(E22,G22,I22,K22,M22,O22,Q22,S22,U22,W22,Y22,AA22,AC22,AE22,AG22,AI22,AK22,AM22,AO22)</f>
        <v>0</v>
      </c>
      <c r="AR22" s="140">
        <f t="shared" ref="AR22:AR37" si="4">SUM(AP22:AQ22)</f>
        <v>0</v>
      </c>
    </row>
    <row r="23" spans="1:44" ht="16.5" thickTop="1" thickBot="1" x14ac:dyDescent="0.25">
      <c r="A23" s="166">
        <v>16</v>
      </c>
      <c r="B23" s="129">
        <f>План!B23</f>
        <v>0</v>
      </c>
      <c r="C23" s="108">
        <f>План!C23</f>
        <v>0</v>
      </c>
      <c r="D23" s="133"/>
      <c r="E23" s="143"/>
      <c r="F23" s="8"/>
      <c r="G23" s="143"/>
      <c r="H23" s="8"/>
      <c r="I23" s="143"/>
      <c r="J23" s="8"/>
      <c r="K23" s="143"/>
      <c r="L23" s="8"/>
      <c r="M23" s="143"/>
      <c r="N23" s="8"/>
      <c r="O23" s="143"/>
      <c r="P23" s="8"/>
      <c r="Q23" s="143"/>
      <c r="R23" s="8"/>
      <c r="S23" s="143"/>
      <c r="T23" s="8"/>
      <c r="U23" s="143"/>
      <c r="V23" s="8"/>
      <c r="W23" s="143"/>
      <c r="X23" s="8"/>
      <c r="Y23" s="143"/>
      <c r="Z23" s="8"/>
      <c r="AA23" s="143"/>
      <c r="AB23" s="8"/>
      <c r="AC23" s="143"/>
      <c r="AD23" s="8"/>
      <c r="AE23" s="143"/>
      <c r="AF23" s="8"/>
      <c r="AG23" s="143"/>
      <c r="AH23" s="8"/>
      <c r="AI23" s="143"/>
      <c r="AJ23" s="8"/>
      <c r="AK23" s="143"/>
      <c r="AL23" s="8"/>
      <c r="AM23" s="143"/>
      <c r="AN23" s="8"/>
      <c r="AO23" s="167"/>
      <c r="AP23" s="11">
        <f>SUM(D23,F23,H23,J23,L23,N23,P23,R23,T23,V23,X23,Z23,AB23,AD23,AF23,AH23,AJ23,AL23,AN23)</f>
        <v>0</v>
      </c>
      <c r="AQ23" s="134">
        <f>SUM(E23,G23,I23,K23,M23,O23,Q23,S23,U23,W23,Y23,AA23,AC23,AE23,AG23,AI23,AK23,AM23,AO23)</f>
        <v>0</v>
      </c>
      <c r="AR23" s="140">
        <f t="shared" si="4"/>
        <v>0</v>
      </c>
    </row>
    <row r="24" spans="1:44" ht="16.5" thickTop="1" thickBot="1" x14ac:dyDescent="0.25">
      <c r="A24" s="166">
        <v>17</v>
      </c>
      <c r="B24" s="129">
        <f>План!B24</f>
        <v>0</v>
      </c>
      <c r="C24" s="108">
        <f>План!C24</f>
        <v>0</v>
      </c>
      <c r="D24" s="133"/>
      <c r="E24" s="143"/>
      <c r="F24" s="8"/>
      <c r="G24" s="143"/>
      <c r="H24" s="8"/>
      <c r="I24" s="143"/>
      <c r="J24" s="8"/>
      <c r="K24" s="143"/>
      <c r="L24" s="8"/>
      <c r="M24" s="143"/>
      <c r="N24" s="8"/>
      <c r="O24" s="143"/>
      <c r="P24" s="8"/>
      <c r="Q24" s="143"/>
      <c r="R24" s="8"/>
      <c r="S24" s="143"/>
      <c r="T24" s="8"/>
      <c r="U24" s="143"/>
      <c r="V24" s="8"/>
      <c r="W24" s="143"/>
      <c r="X24" s="8"/>
      <c r="Y24" s="143"/>
      <c r="Z24" s="8"/>
      <c r="AA24" s="143"/>
      <c r="AB24" s="8"/>
      <c r="AC24" s="143"/>
      <c r="AD24" s="8"/>
      <c r="AE24" s="143"/>
      <c r="AF24" s="8"/>
      <c r="AG24" s="143"/>
      <c r="AH24" s="8"/>
      <c r="AI24" s="143"/>
      <c r="AJ24" s="8"/>
      <c r="AK24" s="143"/>
      <c r="AL24" s="8"/>
      <c r="AM24" s="143"/>
      <c r="AN24" s="8"/>
      <c r="AO24" s="167"/>
      <c r="AP24" s="11">
        <f t="shared" si="3"/>
        <v>0</v>
      </c>
      <c r="AQ24" s="134">
        <f>SUM(E24,G24,I24,K24,M24,O24,Q24,S24,U24,W24,Y24,AA24,AC24,AE24,AG24,AI24,AK24,AM24,AO24)</f>
        <v>0</v>
      </c>
      <c r="AR24" s="140">
        <f t="shared" si="4"/>
        <v>0</v>
      </c>
    </row>
    <row r="25" spans="1:44" ht="16.5" thickTop="1" thickBot="1" x14ac:dyDescent="0.25">
      <c r="A25" s="166">
        <v>18</v>
      </c>
      <c r="B25" s="129">
        <f>План!B25</f>
        <v>0</v>
      </c>
      <c r="C25" s="108">
        <f>План!C25</f>
        <v>0</v>
      </c>
      <c r="D25" s="133"/>
      <c r="E25" s="143"/>
      <c r="F25" s="8"/>
      <c r="G25" s="143"/>
      <c r="H25" s="8"/>
      <c r="I25" s="143"/>
      <c r="J25" s="8"/>
      <c r="K25" s="143"/>
      <c r="L25" s="8"/>
      <c r="M25" s="143"/>
      <c r="N25" s="8"/>
      <c r="O25" s="143"/>
      <c r="P25" s="8"/>
      <c r="Q25" s="143"/>
      <c r="R25" s="8"/>
      <c r="S25" s="143"/>
      <c r="T25" s="8"/>
      <c r="U25" s="143"/>
      <c r="V25" s="8"/>
      <c r="W25" s="143"/>
      <c r="X25" s="8"/>
      <c r="Y25" s="143"/>
      <c r="Z25" s="8"/>
      <c r="AA25" s="143"/>
      <c r="AB25" s="8"/>
      <c r="AC25" s="143"/>
      <c r="AD25" s="8"/>
      <c r="AE25" s="143"/>
      <c r="AF25" s="8"/>
      <c r="AG25" s="143"/>
      <c r="AH25" s="8"/>
      <c r="AI25" s="143"/>
      <c r="AJ25" s="8"/>
      <c r="AK25" s="143"/>
      <c r="AL25" s="8"/>
      <c r="AM25" s="143"/>
      <c r="AN25" s="8"/>
      <c r="AO25" s="167"/>
      <c r="AP25" s="11">
        <f t="shared" si="3"/>
        <v>0</v>
      </c>
      <c r="AQ25" s="134">
        <f>SUM(E25,G25,I25,K25,M25,O25,Q25,S25,U25,W25,Y25,AA25,AC25,AE25,AG25,AI25,AK25,AM25,AO25)</f>
        <v>0</v>
      </c>
      <c r="AR25" s="140">
        <f t="shared" si="4"/>
        <v>0</v>
      </c>
    </row>
    <row r="26" spans="1:44" ht="16.5" thickTop="1" thickBot="1" x14ac:dyDescent="0.25">
      <c r="A26" s="166">
        <v>19</v>
      </c>
      <c r="B26" s="129">
        <f>План!B26</f>
        <v>0</v>
      </c>
      <c r="C26" s="108">
        <f>План!C26</f>
        <v>0</v>
      </c>
      <c r="D26" s="133"/>
      <c r="E26" s="143"/>
      <c r="F26" s="8"/>
      <c r="G26" s="143"/>
      <c r="H26" s="8"/>
      <c r="I26" s="143"/>
      <c r="J26" s="8"/>
      <c r="K26" s="143"/>
      <c r="L26" s="8"/>
      <c r="M26" s="143"/>
      <c r="N26" s="8"/>
      <c r="O26" s="143"/>
      <c r="P26" s="8"/>
      <c r="Q26" s="143"/>
      <c r="R26" s="8"/>
      <c r="S26" s="143"/>
      <c r="T26" s="8"/>
      <c r="U26" s="143"/>
      <c r="V26" s="8"/>
      <c r="W26" s="143"/>
      <c r="X26" s="8"/>
      <c r="Y26" s="143"/>
      <c r="Z26" s="8"/>
      <c r="AA26" s="143"/>
      <c r="AB26" s="8"/>
      <c r="AC26" s="143"/>
      <c r="AD26" s="8"/>
      <c r="AE26" s="143"/>
      <c r="AF26" s="8"/>
      <c r="AG26" s="143"/>
      <c r="AH26" s="8"/>
      <c r="AI26" s="143"/>
      <c r="AJ26" s="8"/>
      <c r="AK26" s="143"/>
      <c r="AL26" s="8"/>
      <c r="AM26" s="143"/>
      <c r="AN26" s="8"/>
      <c r="AO26" s="167"/>
      <c r="AP26" s="11">
        <f t="shared" si="3"/>
        <v>0</v>
      </c>
      <c r="AQ26" s="134">
        <f>SUM(E26,G26,I26,K26,M26,O26,Q26,S26,U26,W26,Y26,AA26,AC26,AE26,AG26,AI26,AK26,AM26,AO26)</f>
        <v>0</v>
      </c>
      <c r="AR26" s="140">
        <f t="shared" si="4"/>
        <v>0</v>
      </c>
    </row>
    <row r="27" spans="1:44" ht="16.5" thickTop="1" thickBot="1" x14ac:dyDescent="0.25">
      <c r="A27" s="166">
        <v>20</v>
      </c>
      <c r="B27" s="129">
        <f>План!B27</f>
        <v>0</v>
      </c>
      <c r="C27" s="108">
        <f>План!C27</f>
        <v>0</v>
      </c>
      <c r="D27" s="133"/>
      <c r="E27" s="143"/>
      <c r="F27" s="8"/>
      <c r="G27" s="143"/>
      <c r="H27" s="8"/>
      <c r="I27" s="143"/>
      <c r="J27" s="8"/>
      <c r="K27" s="143"/>
      <c r="L27" s="8"/>
      <c r="M27" s="143"/>
      <c r="N27" s="8"/>
      <c r="O27" s="143"/>
      <c r="P27" s="8"/>
      <c r="Q27" s="143"/>
      <c r="R27" s="8"/>
      <c r="S27" s="143"/>
      <c r="T27" s="8"/>
      <c r="U27" s="143"/>
      <c r="V27" s="8"/>
      <c r="W27" s="143"/>
      <c r="X27" s="8"/>
      <c r="Y27" s="143"/>
      <c r="Z27" s="8"/>
      <c r="AA27" s="143"/>
      <c r="AB27" s="8"/>
      <c r="AC27" s="143"/>
      <c r="AD27" s="8"/>
      <c r="AE27" s="143"/>
      <c r="AF27" s="8"/>
      <c r="AG27" s="143"/>
      <c r="AH27" s="8"/>
      <c r="AI27" s="143"/>
      <c r="AJ27" s="8"/>
      <c r="AK27" s="143"/>
      <c r="AL27" s="8"/>
      <c r="AM27" s="143"/>
      <c r="AN27" s="8"/>
      <c r="AO27" s="167"/>
      <c r="AP27" s="11">
        <f t="shared" si="3"/>
        <v>0</v>
      </c>
      <c r="AQ27" s="134">
        <f t="shared" si="3"/>
        <v>0</v>
      </c>
      <c r="AR27" s="140">
        <f t="shared" si="4"/>
        <v>0</v>
      </c>
    </row>
    <row r="28" spans="1:44" ht="16.5" hidden="1" thickTop="1" thickBot="1" x14ac:dyDescent="0.25">
      <c r="A28" s="166">
        <v>21</v>
      </c>
      <c r="B28" s="129">
        <f>План!B28</f>
        <v>0</v>
      </c>
      <c r="C28" s="108">
        <f>План!C28</f>
        <v>0</v>
      </c>
      <c r="D28" s="133"/>
      <c r="E28" s="143"/>
      <c r="F28" s="8"/>
      <c r="G28" s="143"/>
      <c r="H28" s="8"/>
      <c r="I28" s="143"/>
      <c r="J28" s="8"/>
      <c r="K28" s="143"/>
      <c r="L28" s="8"/>
      <c r="M28" s="143"/>
      <c r="N28" s="8"/>
      <c r="O28" s="143"/>
      <c r="P28" s="8"/>
      <c r="Q28" s="143"/>
      <c r="R28" s="8"/>
      <c r="S28" s="143"/>
      <c r="T28" s="8"/>
      <c r="U28" s="143"/>
      <c r="V28" s="8"/>
      <c r="W28" s="143"/>
      <c r="X28" s="8"/>
      <c r="Y28" s="143"/>
      <c r="Z28" s="8"/>
      <c r="AA28" s="143"/>
      <c r="AB28" s="8"/>
      <c r="AC28" s="143"/>
      <c r="AD28" s="8"/>
      <c r="AE28" s="143"/>
      <c r="AF28" s="8"/>
      <c r="AG28" s="143"/>
      <c r="AH28" s="8"/>
      <c r="AI28" s="143"/>
      <c r="AJ28" s="8"/>
      <c r="AK28" s="143"/>
      <c r="AL28" s="8"/>
      <c r="AM28" s="143"/>
      <c r="AN28" s="8"/>
      <c r="AO28" s="167"/>
      <c r="AP28" s="11">
        <f t="shared" si="3"/>
        <v>0</v>
      </c>
      <c r="AQ28" s="134">
        <f t="shared" si="3"/>
        <v>0</v>
      </c>
      <c r="AR28" s="140">
        <f t="shared" si="4"/>
        <v>0</v>
      </c>
    </row>
    <row r="29" spans="1:44" ht="16.5" hidden="1" thickTop="1" thickBot="1" x14ac:dyDescent="0.25">
      <c r="A29" s="166">
        <v>22</v>
      </c>
      <c r="B29" s="129">
        <f>План!B29</f>
        <v>0</v>
      </c>
      <c r="C29" s="108">
        <f>План!C29</f>
        <v>0</v>
      </c>
      <c r="D29" s="133"/>
      <c r="E29" s="143"/>
      <c r="F29" s="8"/>
      <c r="G29" s="143"/>
      <c r="H29" s="8"/>
      <c r="I29" s="143"/>
      <c r="J29" s="8"/>
      <c r="K29" s="143"/>
      <c r="L29" s="8"/>
      <c r="M29" s="143"/>
      <c r="N29" s="8"/>
      <c r="O29" s="143"/>
      <c r="P29" s="8"/>
      <c r="Q29" s="143"/>
      <c r="R29" s="8"/>
      <c r="S29" s="143"/>
      <c r="T29" s="8"/>
      <c r="U29" s="143"/>
      <c r="V29" s="8"/>
      <c r="W29" s="143"/>
      <c r="X29" s="8"/>
      <c r="Y29" s="143"/>
      <c r="Z29" s="8"/>
      <c r="AA29" s="143"/>
      <c r="AB29" s="8"/>
      <c r="AC29" s="143"/>
      <c r="AD29" s="8"/>
      <c r="AE29" s="143"/>
      <c r="AF29" s="8"/>
      <c r="AG29" s="143"/>
      <c r="AH29" s="8"/>
      <c r="AI29" s="143"/>
      <c r="AJ29" s="8"/>
      <c r="AK29" s="143"/>
      <c r="AL29" s="8"/>
      <c r="AM29" s="143"/>
      <c r="AN29" s="8"/>
      <c r="AO29" s="167"/>
      <c r="AP29" s="11">
        <f t="shared" si="3"/>
        <v>0</v>
      </c>
      <c r="AQ29" s="134">
        <f t="shared" si="3"/>
        <v>0</v>
      </c>
      <c r="AR29" s="140">
        <f t="shared" si="4"/>
        <v>0</v>
      </c>
    </row>
    <row r="30" spans="1:44" ht="16.5" hidden="1" thickTop="1" thickBot="1" x14ac:dyDescent="0.25">
      <c r="A30" s="166">
        <v>23</v>
      </c>
      <c r="B30" s="129">
        <f>План!B30</f>
        <v>0</v>
      </c>
      <c r="C30" s="108">
        <f>План!C30</f>
        <v>0</v>
      </c>
      <c r="D30" s="133"/>
      <c r="E30" s="143"/>
      <c r="F30" s="8"/>
      <c r="G30" s="143"/>
      <c r="H30" s="8"/>
      <c r="I30" s="143"/>
      <c r="J30" s="8"/>
      <c r="K30" s="143"/>
      <c r="L30" s="8"/>
      <c r="M30" s="143"/>
      <c r="N30" s="8"/>
      <c r="O30" s="143"/>
      <c r="P30" s="8"/>
      <c r="Q30" s="143"/>
      <c r="R30" s="8"/>
      <c r="S30" s="143"/>
      <c r="T30" s="8"/>
      <c r="U30" s="143"/>
      <c r="V30" s="8"/>
      <c r="W30" s="143"/>
      <c r="X30" s="8"/>
      <c r="Y30" s="143"/>
      <c r="Z30" s="8"/>
      <c r="AA30" s="143"/>
      <c r="AB30" s="8"/>
      <c r="AC30" s="143"/>
      <c r="AD30" s="8"/>
      <c r="AE30" s="143"/>
      <c r="AF30" s="8"/>
      <c r="AG30" s="143"/>
      <c r="AH30" s="8"/>
      <c r="AI30" s="143"/>
      <c r="AJ30" s="8"/>
      <c r="AK30" s="143"/>
      <c r="AL30" s="8"/>
      <c r="AM30" s="143"/>
      <c r="AN30" s="8"/>
      <c r="AO30" s="167"/>
      <c r="AP30" s="11">
        <f t="shared" si="3"/>
        <v>0</v>
      </c>
      <c r="AQ30" s="134">
        <f t="shared" si="3"/>
        <v>0</v>
      </c>
      <c r="AR30" s="140">
        <f t="shared" si="4"/>
        <v>0</v>
      </c>
    </row>
    <row r="31" spans="1:44" ht="16.5" hidden="1" thickTop="1" thickBot="1" x14ac:dyDescent="0.25">
      <c r="A31" s="166">
        <v>24</v>
      </c>
      <c r="B31" s="129">
        <f>План!B31</f>
        <v>0</v>
      </c>
      <c r="C31" s="108">
        <f>План!C31</f>
        <v>0</v>
      </c>
      <c r="D31" s="133"/>
      <c r="E31" s="143"/>
      <c r="F31" s="8"/>
      <c r="G31" s="143"/>
      <c r="H31" s="8"/>
      <c r="I31" s="143"/>
      <c r="J31" s="8"/>
      <c r="K31" s="143"/>
      <c r="L31" s="8"/>
      <c r="M31" s="143"/>
      <c r="N31" s="8"/>
      <c r="O31" s="143"/>
      <c r="P31" s="8"/>
      <c r="Q31" s="143"/>
      <c r="R31" s="8"/>
      <c r="S31" s="143"/>
      <c r="T31" s="8"/>
      <c r="U31" s="143"/>
      <c r="V31" s="8"/>
      <c r="W31" s="143"/>
      <c r="X31" s="8"/>
      <c r="Y31" s="143"/>
      <c r="Z31" s="8"/>
      <c r="AA31" s="143"/>
      <c r="AB31" s="8"/>
      <c r="AC31" s="143"/>
      <c r="AD31" s="8"/>
      <c r="AE31" s="143"/>
      <c r="AF31" s="8"/>
      <c r="AG31" s="143"/>
      <c r="AH31" s="8"/>
      <c r="AI31" s="143"/>
      <c r="AJ31" s="8"/>
      <c r="AK31" s="143"/>
      <c r="AL31" s="8"/>
      <c r="AM31" s="143"/>
      <c r="AN31" s="8"/>
      <c r="AO31" s="167"/>
      <c r="AP31" s="11">
        <f t="shared" si="3"/>
        <v>0</v>
      </c>
      <c r="AQ31" s="134">
        <f t="shared" si="3"/>
        <v>0</v>
      </c>
      <c r="AR31" s="140">
        <f t="shared" si="4"/>
        <v>0</v>
      </c>
    </row>
    <row r="32" spans="1:44" ht="16.5" hidden="1" thickTop="1" thickBot="1" x14ac:dyDescent="0.25">
      <c r="A32" s="166">
        <v>25</v>
      </c>
      <c r="B32" s="129">
        <f>План!B32</f>
        <v>0</v>
      </c>
      <c r="C32" s="108">
        <f>План!C32</f>
        <v>0</v>
      </c>
      <c r="D32" s="133"/>
      <c r="E32" s="143"/>
      <c r="F32" s="8"/>
      <c r="G32" s="143"/>
      <c r="H32" s="8"/>
      <c r="I32" s="143"/>
      <c r="J32" s="8"/>
      <c r="K32" s="143"/>
      <c r="L32" s="8"/>
      <c r="M32" s="143"/>
      <c r="N32" s="8"/>
      <c r="O32" s="143"/>
      <c r="P32" s="8"/>
      <c r="Q32" s="143"/>
      <c r="R32" s="8"/>
      <c r="S32" s="143"/>
      <c r="T32" s="8"/>
      <c r="U32" s="143"/>
      <c r="V32" s="8"/>
      <c r="W32" s="143"/>
      <c r="X32" s="8"/>
      <c r="Y32" s="143"/>
      <c r="Z32" s="8"/>
      <c r="AA32" s="143"/>
      <c r="AB32" s="8"/>
      <c r="AC32" s="143"/>
      <c r="AD32" s="8"/>
      <c r="AE32" s="143"/>
      <c r="AF32" s="8"/>
      <c r="AG32" s="143"/>
      <c r="AH32" s="8"/>
      <c r="AI32" s="143"/>
      <c r="AJ32" s="8"/>
      <c r="AK32" s="143"/>
      <c r="AL32" s="8"/>
      <c r="AM32" s="143"/>
      <c r="AN32" s="8"/>
      <c r="AO32" s="167"/>
      <c r="AP32" s="11">
        <f t="shared" si="3"/>
        <v>0</v>
      </c>
      <c r="AQ32" s="134">
        <f t="shared" si="3"/>
        <v>0</v>
      </c>
      <c r="AR32" s="140">
        <f t="shared" si="4"/>
        <v>0</v>
      </c>
    </row>
    <row r="33" spans="1:79" ht="16.5" hidden="1" thickTop="1" thickBot="1" x14ac:dyDescent="0.25">
      <c r="A33" s="166">
        <v>26</v>
      </c>
      <c r="B33" s="129">
        <f>План!B33</f>
        <v>0</v>
      </c>
      <c r="C33" s="108">
        <f>План!C33</f>
        <v>0</v>
      </c>
      <c r="D33" s="133"/>
      <c r="E33" s="143"/>
      <c r="F33" s="8"/>
      <c r="G33" s="143"/>
      <c r="H33" s="8"/>
      <c r="I33" s="143"/>
      <c r="J33" s="8"/>
      <c r="K33" s="143"/>
      <c r="L33" s="8"/>
      <c r="M33" s="143"/>
      <c r="N33" s="8"/>
      <c r="O33" s="143"/>
      <c r="P33" s="8"/>
      <c r="Q33" s="143"/>
      <c r="R33" s="8"/>
      <c r="S33" s="143"/>
      <c r="T33" s="8"/>
      <c r="U33" s="143"/>
      <c r="V33" s="8"/>
      <c r="W33" s="143"/>
      <c r="X33" s="8"/>
      <c r="Y33" s="143"/>
      <c r="Z33" s="8"/>
      <c r="AA33" s="143"/>
      <c r="AB33" s="8"/>
      <c r="AC33" s="143"/>
      <c r="AD33" s="8"/>
      <c r="AE33" s="143"/>
      <c r="AF33" s="8"/>
      <c r="AG33" s="143"/>
      <c r="AH33" s="8"/>
      <c r="AI33" s="143"/>
      <c r="AJ33" s="8"/>
      <c r="AK33" s="143"/>
      <c r="AL33" s="8"/>
      <c r="AM33" s="143"/>
      <c r="AN33" s="8"/>
      <c r="AO33" s="167"/>
      <c r="AP33" s="11">
        <f t="shared" si="3"/>
        <v>0</v>
      </c>
      <c r="AQ33" s="134">
        <f t="shared" si="3"/>
        <v>0</v>
      </c>
      <c r="AR33" s="140">
        <f t="shared" si="4"/>
        <v>0</v>
      </c>
    </row>
    <row r="34" spans="1:79" ht="16.5" hidden="1" thickTop="1" thickBot="1" x14ac:dyDescent="0.25">
      <c r="A34" s="166">
        <v>27</v>
      </c>
      <c r="B34" s="129">
        <f>План!B34</f>
        <v>0</v>
      </c>
      <c r="C34" s="108">
        <f>План!C34</f>
        <v>0</v>
      </c>
      <c r="D34" s="133"/>
      <c r="E34" s="143"/>
      <c r="F34" s="8"/>
      <c r="G34" s="143"/>
      <c r="H34" s="8"/>
      <c r="I34" s="143"/>
      <c r="J34" s="8"/>
      <c r="K34" s="143"/>
      <c r="L34" s="8"/>
      <c r="M34" s="143"/>
      <c r="N34" s="8"/>
      <c r="O34" s="143"/>
      <c r="P34" s="8"/>
      <c r="Q34" s="143"/>
      <c r="R34" s="8"/>
      <c r="S34" s="143"/>
      <c r="T34" s="8"/>
      <c r="U34" s="143"/>
      <c r="V34" s="8"/>
      <c r="W34" s="143"/>
      <c r="X34" s="8"/>
      <c r="Y34" s="143"/>
      <c r="Z34" s="8"/>
      <c r="AA34" s="143"/>
      <c r="AB34" s="8"/>
      <c r="AC34" s="143"/>
      <c r="AD34" s="8"/>
      <c r="AE34" s="143"/>
      <c r="AF34" s="8"/>
      <c r="AG34" s="143"/>
      <c r="AH34" s="8"/>
      <c r="AI34" s="143"/>
      <c r="AJ34" s="8"/>
      <c r="AK34" s="143"/>
      <c r="AL34" s="8"/>
      <c r="AM34" s="143"/>
      <c r="AN34" s="8"/>
      <c r="AO34" s="167"/>
      <c r="AP34" s="11">
        <f t="shared" si="3"/>
        <v>0</v>
      </c>
      <c r="AQ34" s="134">
        <f t="shared" si="3"/>
        <v>0</v>
      </c>
      <c r="AR34" s="140">
        <f t="shared" si="4"/>
        <v>0</v>
      </c>
    </row>
    <row r="35" spans="1:79" ht="16.5" hidden="1" thickTop="1" thickBot="1" x14ac:dyDescent="0.25">
      <c r="A35" s="166">
        <v>28</v>
      </c>
      <c r="B35" s="129">
        <f>План!B35</f>
        <v>0</v>
      </c>
      <c r="C35" s="108">
        <f>План!C35</f>
        <v>0</v>
      </c>
      <c r="D35" s="133"/>
      <c r="E35" s="143"/>
      <c r="F35" s="8"/>
      <c r="G35" s="143"/>
      <c r="H35" s="8"/>
      <c r="I35" s="143"/>
      <c r="J35" s="8"/>
      <c r="K35" s="143"/>
      <c r="L35" s="8"/>
      <c r="M35" s="143"/>
      <c r="N35" s="8"/>
      <c r="O35" s="143"/>
      <c r="P35" s="8"/>
      <c r="Q35" s="143"/>
      <c r="R35" s="8"/>
      <c r="S35" s="143"/>
      <c r="T35" s="8"/>
      <c r="U35" s="143"/>
      <c r="V35" s="8"/>
      <c r="W35" s="143"/>
      <c r="X35" s="8"/>
      <c r="Y35" s="143"/>
      <c r="Z35" s="8"/>
      <c r="AA35" s="143"/>
      <c r="AB35" s="8"/>
      <c r="AC35" s="143"/>
      <c r="AD35" s="8"/>
      <c r="AE35" s="143"/>
      <c r="AF35" s="8"/>
      <c r="AG35" s="143"/>
      <c r="AH35" s="8"/>
      <c r="AI35" s="143"/>
      <c r="AJ35" s="8"/>
      <c r="AK35" s="143"/>
      <c r="AL35" s="8"/>
      <c r="AM35" s="143"/>
      <c r="AN35" s="8"/>
      <c r="AO35" s="167"/>
      <c r="AP35" s="11">
        <f t="shared" si="3"/>
        <v>0</v>
      </c>
      <c r="AQ35" s="134">
        <f t="shared" si="3"/>
        <v>0</v>
      </c>
      <c r="AR35" s="140">
        <f t="shared" si="4"/>
        <v>0</v>
      </c>
    </row>
    <row r="36" spans="1:79" ht="16.5" hidden="1" thickTop="1" thickBot="1" x14ac:dyDescent="0.25">
      <c r="A36" s="166">
        <v>29</v>
      </c>
      <c r="B36" s="129">
        <f>План!B36</f>
        <v>0</v>
      </c>
      <c r="C36" s="108">
        <f>План!C36</f>
        <v>0</v>
      </c>
      <c r="D36" s="133"/>
      <c r="E36" s="143"/>
      <c r="F36" s="8"/>
      <c r="G36" s="143"/>
      <c r="H36" s="8"/>
      <c r="I36" s="143"/>
      <c r="J36" s="8"/>
      <c r="K36" s="143"/>
      <c r="L36" s="8"/>
      <c r="M36" s="143"/>
      <c r="N36" s="8"/>
      <c r="O36" s="143"/>
      <c r="P36" s="8"/>
      <c r="Q36" s="143"/>
      <c r="R36" s="8"/>
      <c r="S36" s="143"/>
      <c r="T36" s="8"/>
      <c r="U36" s="143"/>
      <c r="V36" s="8"/>
      <c r="W36" s="143"/>
      <c r="X36" s="8"/>
      <c r="Y36" s="143"/>
      <c r="Z36" s="8"/>
      <c r="AA36" s="143"/>
      <c r="AB36" s="8"/>
      <c r="AC36" s="143"/>
      <c r="AD36" s="8"/>
      <c r="AE36" s="143"/>
      <c r="AF36" s="8"/>
      <c r="AG36" s="143"/>
      <c r="AH36" s="8"/>
      <c r="AI36" s="143"/>
      <c r="AJ36" s="8"/>
      <c r="AK36" s="143"/>
      <c r="AL36" s="8"/>
      <c r="AM36" s="143"/>
      <c r="AN36" s="8"/>
      <c r="AO36" s="167"/>
      <c r="AP36" s="11">
        <f t="shared" si="3"/>
        <v>0</v>
      </c>
      <c r="AQ36" s="134">
        <f t="shared" si="3"/>
        <v>0</v>
      </c>
      <c r="AR36" s="140">
        <f t="shared" si="4"/>
        <v>0</v>
      </c>
    </row>
    <row r="37" spans="1:79" ht="16.5" hidden="1" thickTop="1" thickBot="1" x14ac:dyDescent="0.25">
      <c r="A37" s="166">
        <v>30</v>
      </c>
      <c r="B37" s="129">
        <f>План!B37</f>
        <v>0</v>
      </c>
      <c r="C37" s="108">
        <f>План!C37</f>
        <v>0</v>
      </c>
      <c r="D37" s="133"/>
      <c r="E37" s="143"/>
      <c r="F37" s="8"/>
      <c r="G37" s="143"/>
      <c r="H37" s="8"/>
      <c r="I37" s="143"/>
      <c r="J37" s="8"/>
      <c r="K37" s="143"/>
      <c r="L37" s="8"/>
      <c r="M37" s="143"/>
      <c r="N37" s="8"/>
      <c r="O37" s="143"/>
      <c r="P37" s="8"/>
      <c r="Q37" s="143"/>
      <c r="R37" s="8"/>
      <c r="S37" s="143"/>
      <c r="T37" s="8"/>
      <c r="U37" s="143"/>
      <c r="V37" s="8"/>
      <c r="W37" s="143"/>
      <c r="X37" s="8"/>
      <c r="Y37" s="143"/>
      <c r="Z37" s="8"/>
      <c r="AA37" s="143"/>
      <c r="AB37" s="8"/>
      <c r="AC37" s="143"/>
      <c r="AD37" s="8"/>
      <c r="AE37" s="143"/>
      <c r="AF37" s="8"/>
      <c r="AG37" s="143"/>
      <c r="AH37" s="8"/>
      <c r="AI37" s="143"/>
      <c r="AJ37" s="8"/>
      <c r="AK37" s="143"/>
      <c r="AL37" s="8"/>
      <c r="AM37" s="143"/>
      <c r="AN37" s="8"/>
      <c r="AO37" s="167"/>
      <c r="AP37" s="11">
        <f t="shared" si="3"/>
        <v>0</v>
      </c>
      <c r="AQ37" s="134">
        <f t="shared" si="3"/>
        <v>0</v>
      </c>
      <c r="AR37" s="140">
        <f t="shared" si="4"/>
        <v>0</v>
      </c>
    </row>
    <row r="38" spans="1:79" ht="16.5" thickTop="1" thickBot="1" x14ac:dyDescent="0.25">
      <c r="A38" s="127"/>
      <c r="B38" s="59"/>
      <c r="C38" s="27"/>
      <c r="D38" s="5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32"/>
      <c r="AP38" s="11">
        <f>SUM(AP8:AP37)</f>
        <v>0</v>
      </c>
      <c r="AQ38" s="11">
        <f t="shared" ref="AQ38:AR38" si="5">SUM(AQ8:AQ37)</f>
        <v>0</v>
      </c>
      <c r="AR38" s="11">
        <f t="shared" si="5"/>
        <v>0</v>
      </c>
    </row>
    <row r="39" spans="1:79" s="31" customFormat="1" ht="14.25" thickTop="1" thickBot="1" x14ac:dyDescent="0.25">
      <c r="A39" s="128"/>
      <c r="B39" s="112"/>
      <c r="C39" s="114"/>
      <c r="D39" s="112">
        <f t="shared" ref="D39:AO39" si="6">SUM(D8:D38)</f>
        <v>0</v>
      </c>
      <c r="E39" s="116">
        <f t="shared" si="6"/>
        <v>0</v>
      </c>
      <c r="F39" s="112">
        <f t="shared" si="6"/>
        <v>0</v>
      </c>
      <c r="G39" s="116">
        <f t="shared" si="6"/>
        <v>0</v>
      </c>
      <c r="H39" s="112">
        <f t="shared" si="6"/>
        <v>0</v>
      </c>
      <c r="I39" s="116">
        <f t="shared" si="6"/>
        <v>0</v>
      </c>
      <c r="J39" s="112">
        <f t="shared" si="6"/>
        <v>0</v>
      </c>
      <c r="K39" s="116">
        <f t="shared" si="6"/>
        <v>0</v>
      </c>
      <c r="L39" s="112">
        <f t="shared" si="6"/>
        <v>0</v>
      </c>
      <c r="M39" s="116">
        <f t="shared" si="6"/>
        <v>0</v>
      </c>
      <c r="N39" s="112">
        <f t="shared" si="6"/>
        <v>0</v>
      </c>
      <c r="O39" s="116">
        <f t="shared" si="6"/>
        <v>0</v>
      </c>
      <c r="P39" s="112">
        <f t="shared" si="6"/>
        <v>0</v>
      </c>
      <c r="Q39" s="116">
        <f t="shared" si="6"/>
        <v>0</v>
      </c>
      <c r="R39" s="112">
        <f t="shared" si="6"/>
        <v>0</v>
      </c>
      <c r="S39" s="116">
        <f t="shared" si="6"/>
        <v>0</v>
      </c>
      <c r="T39" s="112">
        <f t="shared" si="6"/>
        <v>0</v>
      </c>
      <c r="U39" s="116">
        <f t="shared" si="6"/>
        <v>0</v>
      </c>
      <c r="V39" s="112">
        <f t="shared" si="6"/>
        <v>0</v>
      </c>
      <c r="W39" s="116">
        <f t="shared" si="6"/>
        <v>0</v>
      </c>
      <c r="X39" s="112">
        <f t="shared" si="6"/>
        <v>0</v>
      </c>
      <c r="Y39" s="116">
        <f t="shared" si="6"/>
        <v>0</v>
      </c>
      <c r="Z39" s="112">
        <f t="shared" si="6"/>
        <v>0</v>
      </c>
      <c r="AA39" s="116">
        <f t="shared" si="6"/>
        <v>0</v>
      </c>
      <c r="AB39" s="112">
        <f t="shared" si="6"/>
        <v>0</v>
      </c>
      <c r="AC39" s="116">
        <f t="shared" si="6"/>
        <v>0</v>
      </c>
      <c r="AD39" s="112">
        <f t="shared" si="6"/>
        <v>0</v>
      </c>
      <c r="AE39" s="116">
        <f t="shared" si="6"/>
        <v>0</v>
      </c>
      <c r="AF39" s="112">
        <f t="shared" si="6"/>
        <v>0</v>
      </c>
      <c r="AG39" s="116">
        <f t="shared" si="6"/>
        <v>0</v>
      </c>
      <c r="AH39" s="112">
        <f t="shared" si="6"/>
        <v>0</v>
      </c>
      <c r="AI39" s="116">
        <f t="shared" si="6"/>
        <v>0</v>
      </c>
      <c r="AJ39" s="112">
        <f t="shared" si="6"/>
        <v>0</v>
      </c>
      <c r="AK39" s="116">
        <f t="shared" si="6"/>
        <v>0</v>
      </c>
      <c r="AL39" s="112">
        <f t="shared" si="6"/>
        <v>0</v>
      </c>
      <c r="AM39" s="116">
        <f t="shared" si="6"/>
        <v>0</v>
      </c>
      <c r="AN39" s="112">
        <f t="shared" si="6"/>
        <v>0</v>
      </c>
      <c r="AO39" s="116">
        <f t="shared" si="6"/>
        <v>0</v>
      </c>
      <c r="AP39" s="96">
        <f>SUM(D39,F39,H39,J39,L39,N39,P39,R39,T39,V39,X39,Z39,AB39,AD39,AF39,AH39,AJ39,AL39,AN39)</f>
        <v>0</v>
      </c>
      <c r="AQ39" s="141">
        <f>SUM(E39,G39,I39,K39,M39,O39,Q39,S39,U39,W39,Y39,AA39,AC39,AE39,AG39,AI39,AK39,AM39,AO39)</f>
        <v>0</v>
      </c>
      <c r="AR39" s="142">
        <f>SUM(AP39:AQ39)</f>
        <v>0</v>
      </c>
    </row>
    <row r="40" spans="1:79" ht="15.75" thickTop="1" x14ac:dyDescent="0.2"/>
    <row r="41" spans="1:79" s="22" customFormat="1" ht="15.75" x14ac:dyDescent="0.25">
      <c r="A41" s="33"/>
      <c r="B41" s="34" t="s">
        <v>63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</row>
    <row r="36333" ht="47.25" customHeight="1" x14ac:dyDescent="0.2"/>
  </sheetData>
  <sheetProtection password="C101" sheet="1" objects="1" scenarios="1"/>
  <protectedRanges>
    <protectedRange sqref="D8:AO37" name="Диапазон1"/>
  </protectedRanges>
  <mergeCells count="33">
    <mergeCell ref="AL5:AM6"/>
    <mergeCell ref="AN5:AO6"/>
    <mergeCell ref="AP5:AR6"/>
    <mergeCell ref="D6:E6"/>
    <mergeCell ref="F6:G6"/>
    <mergeCell ref="H6:I6"/>
    <mergeCell ref="J6:K6"/>
    <mergeCell ref="Z5:AA6"/>
    <mergeCell ref="AB5:AC6"/>
    <mergeCell ref="AD5:AE6"/>
    <mergeCell ref="L5:M6"/>
    <mergeCell ref="AF5:AG6"/>
    <mergeCell ref="AH5:AI6"/>
    <mergeCell ref="AJ5:AK6"/>
    <mergeCell ref="N5:O6"/>
    <mergeCell ref="P5:Q6"/>
    <mergeCell ref="R5:S6"/>
    <mergeCell ref="T5:U6"/>
    <mergeCell ref="V5:W6"/>
    <mergeCell ref="X5:Y6"/>
    <mergeCell ref="A5:A7"/>
    <mergeCell ref="B5:B7"/>
    <mergeCell ref="C5:C7"/>
    <mergeCell ref="D5:G5"/>
    <mergeCell ref="H5:K5"/>
    <mergeCell ref="A1:AN1"/>
    <mergeCell ref="A2:AQ2"/>
    <mergeCell ref="D3:G3"/>
    <mergeCell ref="H3:AN3"/>
    <mergeCell ref="H4:M4"/>
    <mergeCell ref="P4:T4"/>
    <mergeCell ref="W4:Z4"/>
    <mergeCell ref="AB4:AE4"/>
  </mergeCells>
  <pageMargins left="0.78740157480314965" right="0.39370078740157483" top="0.39370078740157483" bottom="0.39370078740157483" header="0.39370078740157483" footer="0.39370078740157483"/>
  <pageSetup paperSize="9" scale="43" orientation="landscape" horizontalDpi="120" verticalDpi="14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36333"/>
  <sheetViews>
    <sheetView showZeros="0" view="pageBreakPreview" zoomScale="75" zoomScaleNormal="100" zoomScaleSheetLayoutView="75" workbookViewId="0">
      <pane xSplit="3" ySplit="7" topLeftCell="D8" activePane="bottomRight" state="frozen"/>
      <selection activeCell="O39" sqref="O39"/>
      <selection pane="topRight" activeCell="O39" sqref="O39"/>
      <selection pane="bottomLeft" activeCell="O39" sqref="O39"/>
      <selection pane="bottomRight" activeCell="O39" sqref="O39"/>
    </sheetView>
  </sheetViews>
  <sheetFormatPr defaultRowHeight="15" x14ac:dyDescent="0.2"/>
  <cols>
    <col min="1" max="1" width="5" style="1" customWidth="1"/>
    <col min="2" max="2" width="20.85546875" style="6" customWidth="1"/>
    <col min="3" max="3" width="14.5703125" style="6" customWidth="1"/>
    <col min="4" max="38" width="7" style="6" customWidth="1"/>
    <col min="39" max="41" width="13.42578125" style="6" customWidth="1"/>
    <col min="42" max="76" width="9.140625" style="5" customWidth="1"/>
  </cols>
  <sheetData>
    <row r="1" spans="1:76" s="22" customFormat="1" ht="18" x14ac:dyDescent="0.25">
      <c r="A1" s="394" t="s">
        <v>56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457" t="s">
        <v>49</v>
      </c>
      <c r="AN1" s="457"/>
      <c r="AO1" s="457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</row>
    <row r="2" spans="1:76" s="22" customFormat="1" ht="17.25" customHeight="1" x14ac:dyDescent="0.2">
      <c r="A2" s="395" t="s">
        <v>57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</row>
    <row r="3" spans="1:76" s="22" customFormat="1" ht="32.25" customHeight="1" x14ac:dyDescent="0.2">
      <c r="A3" s="149"/>
      <c r="B3" s="150"/>
      <c r="C3" s="151" t="s">
        <v>48</v>
      </c>
      <c r="D3" s="151"/>
      <c r="E3" s="151"/>
      <c r="F3" s="447">
        <f>План!E4</f>
        <v>0</v>
      </c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150"/>
      <c r="AN3" s="150"/>
      <c r="AO3" s="150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</row>
    <row r="4" spans="1:76" s="22" customFormat="1" ht="29.25" customHeight="1" thickBot="1" x14ac:dyDescent="0.25">
      <c r="A4" s="152"/>
      <c r="B4" s="3"/>
      <c r="C4" s="153"/>
      <c r="D4" s="153"/>
      <c r="E4" s="153"/>
      <c r="F4" s="153"/>
      <c r="G4" s="153"/>
      <c r="H4" s="421" t="s">
        <v>33</v>
      </c>
      <c r="I4" s="421"/>
      <c r="J4" s="421"/>
      <c r="K4" s="421"/>
      <c r="L4" s="421"/>
      <c r="M4" s="421"/>
      <c r="N4" s="421"/>
      <c r="O4" s="421"/>
      <c r="P4" s="403" t="s">
        <v>67</v>
      </c>
      <c r="Q4" s="403"/>
      <c r="R4" s="403"/>
      <c r="S4" s="403"/>
      <c r="T4" s="403"/>
      <c r="U4" s="403"/>
      <c r="V4" s="403"/>
      <c r="W4" s="403"/>
      <c r="X4" s="403"/>
      <c r="Y4" s="403" t="str">
        <f>План!L5</f>
        <v>2023/2024</v>
      </c>
      <c r="Z4" s="403"/>
      <c r="AA4" s="403"/>
      <c r="AB4" s="403"/>
      <c r="AC4" s="403"/>
      <c r="AD4" s="417" t="s">
        <v>32</v>
      </c>
      <c r="AE4" s="417"/>
      <c r="AF4" s="417"/>
      <c r="AG4" s="417"/>
      <c r="AH4" s="3"/>
      <c r="AI4" s="3"/>
      <c r="AJ4" s="154"/>
      <c r="AK4" s="154"/>
      <c r="AL4" s="155"/>
      <c r="AM4" s="155"/>
      <c r="AN4" s="155"/>
      <c r="AO4" s="155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</row>
    <row r="5" spans="1:76" s="2" customFormat="1" ht="80.25" customHeight="1" x14ac:dyDescent="0.2">
      <c r="A5" s="430" t="s">
        <v>0</v>
      </c>
      <c r="B5" s="388" t="s">
        <v>14</v>
      </c>
      <c r="C5" s="459" t="s">
        <v>76</v>
      </c>
      <c r="D5" s="418" t="s">
        <v>2</v>
      </c>
      <c r="E5" s="419"/>
      <c r="F5" s="419"/>
      <c r="G5" s="420"/>
      <c r="H5" s="425" t="s">
        <v>13</v>
      </c>
      <c r="I5" s="426"/>
      <c r="J5" s="426"/>
      <c r="K5" s="427"/>
      <c r="L5" s="412" t="s">
        <v>3</v>
      </c>
      <c r="M5" s="413"/>
      <c r="N5" s="408" t="s">
        <v>17</v>
      </c>
      <c r="O5" s="409"/>
      <c r="P5" s="408" t="s">
        <v>4</v>
      </c>
      <c r="Q5" s="409"/>
      <c r="R5" s="412" t="s">
        <v>16</v>
      </c>
      <c r="S5" s="413"/>
      <c r="T5" s="412" t="s">
        <v>6</v>
      </c>
      <c r="U5" s="413"/>
      <c r="V5" s="412" t="s">
        <v>70</v>
      </c>
      <c r="W5" s="413"/>
      <c r="X5" s="412" t="s">
        <v>7</v>
      </c>
      <c r="Y5" s="413"/>
      <c r="Z5" s="412" t="s">
        <v>8</v>
      </c>
      <c r="AA5" s="413"/>
      <c r="AB5" s="412" t="s">
        <v>9</v>
      </c>
      <c r="AC5" s="413"/>
      <c r="AD5" s="412" t="s">
        <v>10</v>
      </c>
      <c r="AE5" s="413"/>
      <c r="AF5" s="412" t="s">
        <v>64</v>
      </c>
      <c r="AG5" s="413"/>
      <c r="AH5" s="436" t="s">
        <v>71</v>
      </c>
      <c r="AI5" s="438" t="s">
        <v>11</v>
      </c>
      <c r="AJ5" s="408" t="s">
        <v>68</v>
      </c>
      <c r="AK5" s="409"/>
      <c r="AL5" s="428" t="s">
        <v>5</v>
      </c>
      <c r="AM5" s="430" t="s">
        <v>12</v>
      </c>
      <c r="AN5" s="431"/>
      <c r="AO5" s="432"/>
    </row>
    <row r="6" spans="1:76" s="2" customFormat="1" ht="80.25" customHeight="1" thickBot="1" x14ac:dyDescent="0.25">
      <c r="A6" s="454"/>
      <c r="B6" s="440"/>
      <c r="C6" s="460"/>
      <c r="D6" s="462" t="s">
        <v>74</v>
      </c>
      <c r="E6" s="463"/>
      <c r="F6" s="464" t="s">
        <v>75</v>
      </c>
      <c r="G6" s="463"/>
      <c r="H6" s="464" t="s">
        <v>74</v>
      </c>
      <c r="I6" s="463"/>
      <c r="J6" s="464" t="s">
        <v>75</v>
      </c>
      <c r="K6" s="463"/>
      <c r="L6" s="450"/>
      <c r="M6" s="451"/>
      <c r="N6" s="444"/>
      <c r="O6" s="453"/>
      <c r="P6" s="444"/>
      <c r="Q6" s="453"/>
      <c r="R6" s="450"/>
      <c r="S6" s="451"/>
      <c r="T6" s="450"/>
      <c r="U6" s="451"/>
      <c r="V6" s="450"/>
      <c r="W6" s="451"/>
      <c r="X6" s="450"/>
      <c r="Y6" s="451"/>
      <c r="Z6" s="450"/>
      <c r="AA6" s="451"/>
      <c r="AB6" s="450"/>
      <c r="AC6" s="451"/>
      <c r="AD6" s="450"/>
      <c r="AE6" s="451"/>
      <c r="AF6" s="450"/>
      <c r="AG6" s="451"/>
      <c r="AH6" s="465"/>
      <c r="AI6" s="466"/>
      <c r="AJ6" s="444"/>
      <c r="AK6" s="453"/>
      <c r="AL6" s="461"/>
      <c r="AM6" s="433"/>
      <c r="AN6" s="434"/>
      <c r="AO6" s="435"/>
    </row>
    <row r="7" spans="1:76" s="2" customFormat="1" ht="72.75" customHeight="1" thickBot="1" x14ac:dyDescent="0.25">
      <c r="A7" s="458"/>
      <c r="B7" s="440"/>
      <c r="C7" s="460"/>
      <c r="D7" s="183" t="s">
        <v>60</v>
      </c>
      <c r="E7" s="244" t="s">
        <v>15</v>
      </c>
      <c r="F7" s="157" t="s">
        <v>60</v>
      </c>
      <c r="G7" s="244" t="s">
        <v>15</v>
      </c>
      <c r="H7" s="157" t="s">
        <v>60</v>
      </c>
      <c r="I7" s="244" t="s">
        <v>15</v>
      </c>
      <c r="J7" s="157" t="s">
        <v>60</v>
      </c>
      <c r="K7" s="244" t="s">
        <v>15</v>
      </c>
      <c r="L7" s="157" t="s">
        <v>60</v>
      </c>
      <c r="M7" s="244" t="s">
        <v>15</v>
      </c>
      <c r="N7" s="157" t="s">
        <v>60</v>
      </c>
      <c r="O7" s="244" t="s">
        <v>15</v>
      </c>
      <c r="P7" s="157" t="s">
        <v>60</v>
      </c>
      <c r="Q7" s="244" t="s">
        <v>15</v>
      </c>
      <c r="R7" s="157" t="s">
        <v>60</v>
      </c>
      <c r="S7" s="244" t="s">
        <v>15</v>
      </c>
      <c r="T7" s="157" t="s">
        <v>60</v>
      </c>
      <c r="U7" s="244" t="s">
        <v>15</v>
      </c>
      <c r="V7" s="157" t="s">
        <v>60</v>
      </c>
      <c r="W7" s="244" t="s">
        <v>15</v>
      </c>
      <c r="X7" s="157" t="s">
        <v>60</v>
      </c>
      <c r="Y7" s="244" t="s">
        <v>15</v>
      </c>
      <c r="Z7" s="157" t="s">
        <v>60</v>
      </c>
      <c r="AA7" s="244" t="s">
        <v>15</v>
      </c>
      <c r="AB7" s="157" t="s">
        <v>60</v>
      </c>
      <c r="AC7" s="244" t="s">
        <v>15</v>
      </c>
      <c r="AD7" s="157" t="s">
        <v>60</v>
      </c>
      <c r="AE7" s="244" t="s">
        <v>15</v>
      </c>
      <c r="AF7" s="157" t="s">
        <v>60</v>
      </c>
      <c r="AG7" s="244" t="s">
        <v>15</v>
      </c>
      <c r="AH7" s="157" t="s">
        <v>60</v>
      </c>
      <c r="AI7" s="244" t="s">
        <v>15</v>
      </c>
      <c r="AJ7" s="157" t="s">
        <v>60</v>
      </c>
      <c r="AK7" s="244" t="s">
        <v>15</v>
      </c>
      <c r="AL7" s="158" t="s">
        <v>60</v>
      </c>
      <c r="AM7" s="253" t="s">
        <v>60</v>
      </c>
      <c r="AN7" s="254" t="s">
        <v>15</v>
      </c>
      <c r="AO7" s="255" t="s">
        <v>77</v>
      </c>
    </row>
    <row r="8" spans="1:76" ht="16.5" thickTop="1" thickBot="1" x14ac:dyDescent="0.25">
      <c r="A8" s="182">
        <v>1</v>
      </c>
      <c r="B8" s="174">
        <f>План!B8</f>
        <v>0</v>
      </c>
      <c r="C8" s="186">
        <f>План!C8</f>
        <v>0</v>
      </c>
      <c r="D8" s="161">
        <f>SUM(Сентябрь!D8,Октябрь!D8,Ноябрь!D8,Декабрь!D8,Январь!D8)</f>
        <v>0</v>
      </c>
      <c r="E8" s="245">
        <f>SUM(Сентябрь!E8,Октябрь!E8,Ноябрь!E8,Декабрь!E8,Январь!E8)</f>
        <v>0</v>
      </c>
      <c r="F8" s="177">
        <f>SUM(Сентябрь!F8,Октябрь!F8,Ноябрь!F8,Декабрь!F8,Январь!F8)</f>
        <v>0</v>
      </c>
      <c r="G8" s="245">
        <f>SUM(Сентябрь!G8,Октябрь!G8,Ноябрь!G8,Декабрь!G8,Январь!G8)</f>
        <v>0</v>
      </c>
      <c r="H8" s="177">
        <f>SUM(Сентябрь!H8,Октябрь!H8,Ноябрь!H8,Декабрь!H8,Январь!H8)</f>
        <v>0</v>
      </c>
      <c r="I8" s="245">
        <f>SUM(Сентябрь!I8,Октябрь!I8,Ноябрь!I8,Декабрь!I8,Январь!I8)</f>
        <v>0</v>
      </c>
      <c r="J8" s="177">
        <f>SUM(Сентябрь!J8,Октябрь!J8,Ноябрь!J8,Декабрь!J8,Январь!J8)</f>
        <v>0</v>
      </c>
      <c r="K8" s="245">
        <f>SUM(Сентябрь!K8,Октябрь!K8,Ноябрь!K8,Декабрь!K8,Январь!K8)</f>
        <v>0</v>
      </c>
      <c r="L8" s="177">
        <f>SUM(Сентябрь!L8,Октябрь!L8,Ноябрь!L8,Декабрь!L8,Январь!L8)</f>
        <v>0</v>
      </c>
      <c r="M8" s="245">
        <f>SUM(Сентябрь!M8,Октябрь!M8,Ноябрь!M8,Декабрь!M8,Январь!M8)</f>
        <v>0</v>
      </c>
      <c r="N8" s="177">
        <f>SUM(Сентябрь!N8,Октябрь!N8,Ноябрь!N8,Декабрь!N8,Январь!N8)</f>
        <v>0</v>
      </c>
      <c r="O8" s="245">
        <f>SUM(Сентябрь!O8,Октябрь!O8,Ноябрь!O8,Декабрь!O8,Январь!O8)</f>
        <v>0</v>
      </c>
      <c r="P8" s="177">
        <f>SUM(Сентябрь!P8,Октябрь!P8,Ноябрь!P8,Декабрь!P8,Январь!P8)</f>
        <v>0</v>
      </c>
      <c r="Q8" s="245">
        <f>SUM(Сентябрь!Q8,Октябрь!Q8,Ноябрь!Q8,Декабрь!Q8,Январь!Q8)</f>
        <v>0</v>
      </c>
      <c r="R8" s="177">
        <f>SUM(Сентябрь!R8,Октябрь!R8,Ноябрь!R8,Декабрь!R8,Январь!R8)</f>
        <v>0</v>
      </c>
      <c r="S8" s="245">
        <f>SUM(Сентябрь!S8,Октябрь!S8,Ноябрь!S8,Декабрь!S8,Январь!S8)</f>
        <v>0</v>
      </c>
      <c r="T8" s="177">
        <f>SUM(Сентябрь!T8,Октябрь!T8,Ноябрь!T8,Декабрь!T8,Январь!T8)</f>
        <v>0</v>
      </c>
      <c r="U8" s="245">
        <f>SUM(Сентябрь!U8,Октябрь!U8,Ноябрь!U8,Декабрь!U8,Январь!U8)</f>
        <v>0</v>
      </c>
      <c r="V8" s="177">
        <f>SUM(Сентябрь!V8,Октябрь!V8,Ноябрь!V8,Декабрь!V8,Январь!V8)</f>
        <v>0</v>
      </c>
      <c r="W8" s="245">
        <f>SUM(Сентябрь!W8,Октябрь!W8,Ноябрь!W8,Декабрь!W8,Январь!W8)</f>
        <v>0</v>
      </c>
      <c r="X8" s="177">
        <f>SUM(Сентябрь!X8,Октябрь!X8,Ноябрь!X8,Декабрь!X8,Январь!X8)</f>
        <v>0</v>
      </c>
      <c r="Y8" s="245">
        <f>SUM(Сентябрь!Y8,Октябрь!Y8,Ноябрь!Y8,Декабрь!Y8,Январь!Y8)</f>
        <v>0</v>
      </c>
      <c r="Z8" s="177">
        <f>SUM(Сентябрь!Z8,Октябрь!Z8,Ноябрь!Z8,Декабрь!Z8,Январь!Z8)</f>
        <v>0</v>
      </c>
      <c r="AA8" s="245">
        <f>SUM(Сентябрь!AA8,Октябрь!AA8,Ноябрь!AA8,Декабрь!AA8,Январь!AA8)</f>
        <v>0</v>
      </c>
      <c r="AB8" s="177">
        <f>SUM(Сентябрь!AB8,Октябрь!AB8,Ноябрь!AB8,Декабрь!AB8,Январь!AB8)</f>
        <v>0</v>
      </c>
      <c r="AC8" s="245">
        <f>SUM(Сентябрь!AC8,Октябрь!AC8,Ноябрь!AC8,Декабрь!AC8,Январь!AC8)</f>
        <v>0</v>
      </c>
      <c r="AD8" s="177">
        <f>SUM(Сентябрь!AD8,Октябрь!AD8,Ноябрь!AD8,Декабрь!AD8,Январь!AD8)</f>
        <v>0</v>
      </c>
      <c r="AE8" s="245">
        <f>SUM(Сентябрь!AE8,Октябрь!AE8,Ноябрь!AE8,Декабрь!AE8,Январь!AE8)</f>
        <v>0</v>
      </c>
      <c r="AF8" s="177">
        <f>SUM(Сентябрь!AF8,Октябрь!AF8,Ноябрь!AF8,Декабрь!AF8,Январь!AF8)</f>
        <v>0</v>
      </c>
      <c r="AG8" s="245">
        <f>SUM(Сентябрь!AG8,Октябрь!AG8,Ноябрь!AG8,Декабрь!AG8,Январь!AG8)</f>
        <v>0</v>
      </c>
      <c r="AH8" s="177">
        <f>SUM(Сентябрь!AH8,Октябрь!AH8,Ноябрь!AH8,Декабрь!AH8,Январь!AH8)</f>
        <v>0</v>
      </c>
      <c r="AI8" s="245">
        <f>SUM(Сентябрь!AI8,Октябрь!AI8,Ноябрь!AI8,Декабрь!AI8,Январь!AI8)</f>
        <v>0</v>
      </c>
      <c r="AJ8" s="177">
        <f>SUM(Сентябрь!AJ8,Октябрь!AJ8,Ноябрь!AJ8,Декабрь!AJ8,Январь!AJ8)</f>
        <v>0</v>
      </c>
      <c r="AK8" s="245">
        <f>SUM(Сентябрь!AK8,Октябрь!AK8,Ноябрь!AK8,Декабрь!AK8,Январь!AK8)</f>
        <v>0</v>
      </c>
      <c r="AL8" s="177">
        <f>SUM(Сентябрь!AL8,Октябрь!AL8,Ноябрь!AL8,Декабрь!AL8,Январь!AL8)</f>
        <v>0</v>
      </c>
      <c r="AM8" s="78">
        <f>SUM(D8,F8,H8+J8+L8+N8+P8+R8+T8+V8+X8+Z8+AB8+AD8+AF8+AH8+AJ8+AL8)</f>
        <v>0</v>
      </c>
      <c r="AN8" s="184">
        <f>SUM(E8,G8,I8+K8+M8+O8+Q8+S8+U8+W8+Y8+AA8+AC8+AE8+AG8+AI8+AK8)</f>
        <v>0</v>
      </c>
      <c r="AO8" s="260">
        <f>SUM(AM8:AN8)</f>
        <v>0</v>
      </c>
    </row>
    <row r="9" spans="1:76" ht="16.5" thickTop="1" thickBot="1" x14ac:dyDescent="0.25">
      <c r="A9" s="182">
        <v>2</v>
      </c>
      <c r="B9" s="174">
        <f>План!B9</f>
        <v>0</v>
      </c>
      <c r="C9" s="186">
        <f>План!C9</f>
        <v>0</v>
      </c>
      <c r="D9" s="179">
        <f>SUM(Сентябрь!D9,Октябрь!D9,Ноябрь!D9,Декабрь!D9,Январь!D9)</f>
        <v>0</v>
      </c>
      <c r="E9" s="246">
        <f>SUM(Сентябрь!E9,Октябрь!E9,Ноябрь!E9,Декабрь!E9,Январь!E9)</f>
        <v>0</v>
      </c>
      <c r="F9" s="176">
        <f>SUM(Сентябрь!F9,Октябрь!F9,Ноябрь!F9,Декабрь!F9,Январь!F9)</f>
        <v>0</v>
      </c>
      <c r="G9" s="246">
        <f>SUM(Сентябрь!G9,Октябрь!G9,Ноябрь!G9,Декабрь!G9,Январь!G9)</f>
        <v>0</v>
      </c>
      <c r="H9" s="176">
        <f>SUM(Сентябрь!H9,Октябрь!H9,Ноябрь!H9,Декабрь!H9,Январь!H9)</f>
        <v>0</v>
      </c>
      <c r="I9" s="246">
        <f>SUM(Сентябрь!I9,Октябрь!I9,Ноябрь!I9,Декабрь!I9,Январь!I9)</f>
        <v>0</v>
      </c>
      <c r="J9" s="176">
        <f>SUM(Сентябрь!J9,Октябрь!J9,Ноябрь!J9,Декабрь!J9,Январь!J9)</f>
        <v>0</v>
      </c>
      <c r="K9" s="246">
        <f>SUM(Сентябрь!K9,Октябрь!K9,Ноябрь!K9,Декабрь!K9,Январь!K9)</f>
        <v>0</v>
      </c>
      <c r="L9" s="176">
        <f>SUM(Сентябрь!L9,Октябрь!L9,Ноябрь!L9,Декабрь!L9,Январь!L9)</f>
        <v>0</v>
      </c>
      <c r="M9" s="246">
        <f>SUM(Сентябрь!M9,Октябрь!M9,Ноябрь!M9,Декабрь!M9,Январь!M9)</f>
        <v>0</v>
      </c>
      <c r="N9" s="176">
        <f>SUM(Сентябрь!N9,Октябрь!N9,Ноябрь!N9,Декабрь!N9,Январь!N9)</f>
        <v>0</v>
      </c>
      <c r="O9" s="246">
        <f>SUM(Сентябрь!O9,Октябрь!O9,Ноябрь!O9,Декабрь!O9,Январь!O9)</f>
        <v>0</v>
      </c>
      <c r="P9" s="176">
        <f>SUM(Сентябрь!P9,Октябрь!P9,Ноябрь!P9,Декабрь!P9,Январь!P9)</f>
        <v>0</v>
      </c>
      <c r="Q9" s="246">
        <f>SUM(Сентябрь!Q9,Октябрь!Q9,Ноябрь!Q9,Декабрь!Q9,Январь!Q9)</f>
        <v>0</v>
      </c>
      <c r="R9" s="176">
        <f>SUM(Сентябрь!R9,Октябрь!R9,Ноябрь!R9,Декабрь!R9,Январь!R9)</f>
        <v>0</v>
      </c>
      <c r="S9" s="246">
        <f>SUM(Сентябрь!S9,Октябрь!S9,Ноябрь!S9,Декабрь!S9,Январь!S9)</f>
        <v>0</v>
      </c>
      <c r="T9" s="176">
        <f>SUM(Сентябрь!T9,Октябрь!T9,Ноябрь!T9,Декабрь!T9,Январь!T9)</f>
        <v>0</v>
      </c>
      <c r="U9" s="246">
        <f>SUM(Сентябрь!U9,Октябрь!U9,Ноябрь!U9,Декабрь!U9,Январь!U9)</f>
        <v>0</v>
      </c>
      <c r="V9" s="176">
        <f>SUM(Сентябрь!V9,Октябрь!V9,Ноябрь!V9,Декабрь!V9,Январь!V9)</f>
        <v>0</v>
      </c>
      <c r="W9" s="246">
        <f>SUM(Сентябрь!W9,Октябрь!W9,Ноябрь!W9,Декабрь!W9,Январь!W9)</f>
        <v>0</v>
      </c>
      <c r="X9" s="176">
        <f>SUM(Сентябрь!X9,Октябрь!X9,Ноябрь!X9,Декабрь!X9,Январь!X9)</f>
        <v>0</v>
      </c>
      <c r="Y9" s="246">
        <f>SUM(Сентябрь!Y9,Октябрь!Y9,Ноябрь!Y9,Декабрь!Y9,Январь!Y9)</f>
        <v>0</v>
      </c>
      <c r="Z9" s="176">
        <f>SUM(Сентябрь!Z9,Октябрь!Z9,Ноябрь!Z9,Декабрь!Z9,Январь!Z9)</f>
        <v>0</v>
      </c>
      <c r="AA9" s="246">
        <f>SUM(Сентябрь!AA9,Октябрь!AA9,Ноябрь!AA9,Декабрь!AA9,Январь!AA9)</f>
        <v>0</v>
      </c>
      <c r="AB9" s="176">
        <f>SUM(Сентябрь!AB9,Октябрь!AB9,Ноябрь!AB9,Декабрь!AB9,Январь!AB9)</f>
        <v>0</v>
      </c>
      <c r="AC9" s="246">
        <f>SUM(Сентябрь!AC9,Октябрь!AC9,Ноябрь!AC9,Декабрь!AC9,Январь!AC9)</f>
        <v>0</v>
      </c>
      <c r="AD9" s="176">
        <f>SUM(Сентябрь!AD9,Октябрь!AD9,Ноябрь!AD9,Декабрь!AD9,Январь!AD9)</f>
        <v>0</v>
      </c>
      <c r="AE9" s="246">
        <f>SUM(Сентябрь!AE9,Октябрь!AE9,Ноябрь!AE9,Декабрь!AE9,Январь!AE9)</f>
        <v>0</v>
      </c>
      <c r="AF9" s="176">
        <f>SUM(Сентябрь!AF9,Октябрь!AF9,Ноябрь!AF9,Декабрь!AF9,Январь!AF9)</f>
        <v>0</v>
      </c>
      <c r="AG9" s="246">
        <f>SUM(Сентябрь!AG9,Октябрь!AG9,Ноябрь!AG9,Декабрь!AG9,Январь!AG9)</f>
        <v>0</v>
      </c>
      <c r="AH9" s="176">
        <f>SUM(Сентябрь!AH9,Октябрь!AH9,Ноябрь!AH9,Декабрь!AH9,Январь!AH9)</f>
        <v>0</v>
      </c>
      <c r="AI9" s="246">
        <f>SUM(Сентябрь!AI9,Октябрь!AI9,Ноябрь!AI9,Декабрь!AI9,Январь!AI9)</f>
        <v>0</v>
      </c>
      <c r="AJ9" s="176">
        <f>SUM(Сентябрь!AJ9,Октябрь!AJ9,Ноябрь!AJ9,Декабрь!AJ9,Январь!AJ9)</f>
        <v>0</v>
      </c>
      <c r="AK9" s="246">
        <f>SUM(Сентябрь!AK9,Октябрь!AK9,Ноябрь!AK9,Декабрь!AK9,Январь!AK9)</f>
        <v>0</v>
      </c>
      <c r="AL9" s="176">
        <f>SUM(Сентябрь!AL9,Октябрь!AL9,Ноябрь!AL9,Декабрь!AL9,Январь!AL9)</f>
        <v>0</v>
      </c>
      <c r="AM9" s="9">
        <f t="shared" ref="AM9:AM37" si="0">SUM(D9,F9,H9+J9+L9+N9+P9+R9+T9+V9+X9+Z9+AB9+AD9+AF9+AH9+AJ9+AL9)</f>
        <v>0</v>
      </c>
      <c r="AN9" s="134">
        <f t="shared" ref="AN9:AN37" si="1">SUM(E9,G9,I9+K9+M9+O9+Q9+S9+U9+W9+Y9+AA9+AC9+AE9+AG9+AI9+AK9)</f>
        <v>0</v>
      </c>
      <c r="AO9" s="117">
        <f t="shared" ref="AO9:AO37" si="2">SUM(AM9:AN9)</f>
        <v>0</v>
      </c>
    </row>
    <row r="10" spans="1:76" ht="16.5" thickTop="1" thickBot="1" x14ac:dyDescent="0.25">
      <c r="A10" s="182">
        <v>3</v>
      </c>
      <c r="B10" s="174">
        <f>План!B10</f>
        <v>0</v>
      </c>
      <c r="C10" s="186">
        <f>План!C10</f>
        <v>0</v>
      </c>
      <c r="D10" s="179">
        <f>SUM(Сентябрь!D10,Октябрь!D10,Ноябрь!D10,Декабрь!D10,Январь!D10)</f>
        <v>0</v>
      </c>
      <c r="E10" s="246">
        <f>SUM(Сентябрь!E10,Октябрь!E10,Ноябрь!E10,Декабрь!E10,Январь!E10)</f>
        <v>0</v>
      </c>
      <c r="F10" s="176">
        <f>SUM(Сентябрь!F10,Октябрь!F10,Ноябрь!F10,Декабрь!F10,Январь!F10)</f>
        <v>0</v>
      </c>
      <c r="G10" s="246">
        <f>SUM(Сентябрь!G10,Октябрь!G10,Ноябрь!G10,Декабрь!G10,Январь!G10)</f>
        <v>0</v>
      </c>
      <c r="H10" s="176">
        <f>SUM(Сентябрь!H10,Октябрь!H10,Ноябрь!H10,Декабрь!H10,Январь!H10)</f>
        <v>0</v>
      </c>
      <c r="I10" s="246">
        <f>SUM(Сентябрь!I10,Октябрь!I10,Ноябрь!I10,Декабрь!I10,Январь!I10)</f>
        <v>0</v>
      </c>
      <c r="J10" s="176">
        <f>SUM(Сентябрь!J10,Октябрь!J10,Ноябрь!J10,Декабрь!J10,Январь!J10)</f>
        <v>0</v>
      </c>
      <c r="K10" s="246">
        <f>SUM(Сентябрь!K10,Октябрь!K10,Ноябрь!K10,Декабрь!K10,Январь!K10)</f>
        <v>0</v>
      </c>
      <c r="L10" s="176">
        <f>SUM(Сентябрь!L10,Октябрь!L10,Ноябрь!L10,Декабрь!L10,Январь!L10)</f>
        <v>0</v>
      </c>
      <c r="M10" s="246">
        <f>SUM(Сентябрь!M10,Октябрь!M10,Ноябрь!M10,Декабрь!M10,Январь!M10)</f>
        <v>0</v>
      </c>
      <c r="N10" s="176">
        <f>SUM(Сентябрь!N10,Октябрь!N10,Ноябрь!N10,Декабрь!N10,Январь!N10)</f>
        <v>0</v>
      </c>
      <c r="O10" s="246">
        <f>SUM(Сентябрь!O10,Октябрь!O10,Ноябрь!O10,Декабрь!O10,Январь!O10)</f>
        <v>0</v>
      </c>
      <c r="P10" s="176">
        <f>SUM(Сентябрь!P10,Октябрь!P10,Ноябрь!P10,Декабрь!P10,Январь!P10)</f>
        <v>0</v>
      </c>
      <c r="Q10" s="246">
        <f>SUM(Сентябрь!Q10,Октябрь!Q10,Ноябрь!Q10,Декабрь!Q10,Январь!Q10)</f>
        <v>0</v>
      </c>
      <c r="R10" s="176">
        <f>SUM(Сентябрь!R10,Октябрь!R10,Ноябрь!R10,Декабрь!R10,Январь!R10)</f>
        <v>0</v>
      </c>
      <c r="S10" s="246">
        <f>SUM(Сентябрь!S10,Октябрь!S10,Ноябрь!S10,Декабрь!S10,Январь!S10)</f>
        <v>0</v>
      </c>
      <c r="T10" s="176">
        <f>SUM(Сентябрь!T10,Октябрь!T10,Ноябрь!T10,Декабрь!T10,Январь!T10)</f>
        <v>0</v>
      </c>
      <c r="U10" s="246">
        <f>SUM(Сентябрь!U10,Октябрь!U10,Ноябрь!U10,Декабрь!U10,Январь!U10)</f>
        <v>0</v>
      </c>
      <c r="V10" s="176">
        <f>SUM(Сентябрь!V10,Октябрь!V10,Ноябрь!V10,Декабрь!V10,Январь!V10)</f>
        <v>0</v>
      </c>
      <c r="W10" s="246">
        <f>SUM(Сентябрь!W10,Октябрь!W10,Ноябрь!W10,Декабрь!W10,Январь!W10)</f>
        <v>0</v>
      </c>
      <c r="X10" s="176">
        <f>SUM(Сентябрь!X10,Октябрь!X10,Ноябрь!X10,Декабрь!X10,Январь!X10)</f>
        <v>0</v>
      </c>
      <c r="Y10" s="246">
        <f>SUM(Сентябрь!Y10,Октябрь!Y10,Ноябрь!Y10,Декабрь!Y10,Январь!Y10)</f>
        <v>0</v>
      </c>
      <c r="Z10" s="176">
        <f>SUM(Сентябрь!Z10,Октябрь!Z10,Ноябрь!Z10,Декабрь!Z10,Январь!Z10)</f>
        <v>0</v>
      </c>
      <c r="AA10" s="246">
        <f>SUM(Сентябрь!AA10,Октябрь!AA10,Ноябрь!AA10,Декабрь!AA10,Январь!AA10)</f>
        <v>0</v>
      </c>
      <c r="AB10" s="176">
        <f>SUM(Сентябрь!AB10,Октябрь!AB10,Ноябрь!AB10,Декабрь!AB10,Январь!AB10)</f>
        <v>0</v>
      </c>
      <c r="AC10" s="246">
        <f>SUM(Сентябрь!AC10,Октябрь!AC10,Ноябрь!AC10,Декабрь!AC10,Январь!AC10)</f>
        <v>0</v>
      </c>
      <c r="AD10" s="176">
        <f>SUM(Сентябрь!AD10,Октябрь!AD10,Ноябрь!AD10,Декабрь!AD10,Январь!AD10)</f>
        <v>0</v>
      </c>
      <c r="AE10" s="246">
        <f>SUM(Сентябрь!AE10,Октябрь!AE10,Ноябрь!AE10,Декабрь!AE10,Январь!AE10)</f>
        <v>0</v>
      </c>
      <c r="AF10" s="176">
        <f>SUM(Сентябрь!AF10,Октябрь!AF10,Ноябрь!AF10,Декабрь!AF10,Январь!AF10)</f>
        <v>0</v>
      </c>
      <c r="AG10" s="246">
        <f>SUM(Сентябрь!AG10,Октябрь!AG10,Ноябрь!AG10,Декабрь!AG10,Январь!AG10)</f>
        <v>0</v>
      </c>
      <c r="AH10" s="176">
        <f>SUM(Сентябрь!AH10,Октябрь!AH10,Ноябрь!AH10,Декабрь!AH10,Январь!AH10)</f>
        <v>0</v>
      </c>
      <c r="AI10" s="246">
        <f>SUM(Сентябрь!AI10,Октябрь!AI10,Ноябрь!AI10,Декабрь!AI10,Январь!AI10)</f>
        <v>0</v>
      </c>
      <c r="AJ10" s="176">
        <f>SUM(Сентябрь!AJ10,Октябрь!AJ10,Ноябрь!AJ10,Декабрь!AJ10,Январь!AJ10)</f>
        <v>0</v>
      </c>
      <c r="AK10" s="246">
        <f>SUM(Сентябрь!AK10,Октябрь!AK10,Ноябрь!AK10,Декабрь!AK10,Январь!AK10)</f>
        <v>0</v>
      </c>
      <c r="AL10" s="176">
        <f>SUM(Сентябрь!AL10,Октябрь!AL10,Ноябрь!AL10,Декабрь!AL10,Январь!AL10)</f>
        <v>0</v>
      </c>
      <c r="AM10" s="9">
        <f t="shared" si="0"/>
        <v>0</v>
      </c>
      <c r="AN10" s="134">
        <f t="shared" si="1"/>
        <v>0</v>
      </c>
      <c r="AO10" s="117">
        <f t="shared" si="2"/>
        <v>0</v>
      </c>
    </row>
    <row r="11" spans="1:76" ht="16.5" thickTop="1" thickBot="1" x14ac:dyDescent="0.25">
      <c r="A11" s="182">
        <v>4</v>
      </c>
      <c r="B11" s="174">
        <f>План!B11</f>
        <v>0</v>
      </c>
      <c r="C11" s="186">
        <f>План!C11</f>
        <v>0</v>
      </c>
      <c r="D11" s="179">
        <f>SUM(Сентябрь!D11,Октябрь!D11,Ноябрь!D11,Декабрь!D11,Январь!D11)</f>
        <v>0</v>
      </c>
      <c r="E11" s="246">
        <f>SUM(Сентябрь!E11,Октябрь!E11,Ноябрь!E11,Декабрь!E11,Январь!E11)</f>
        <v>0</v>
      </c>
      <c r="F11" s="176">
        <f>SUM(Сентябрь!F11,Октябрь!F11,Ноябрь!F11,Декабрь!F11,Январь!F11)</f>
        <v>0</v>
      </c>
      <c r="G11" s="246">
        <f>SUM(Сентябрь!G11,Октябрь!G11,Ноябрь!G11,Декабрь!G11,Январь!G11)</f>
        <v>0</v>
      </c>
      <c r="H11" s="176">
        <f>SUM(Сентябрь!H11,Октябрь!H11,Ноябрь!H11,Декабрь!H11,Январь!H11)</f>
        <v>0</v>
      </c>
      <c r="I11" s="246">
        <f>SUM(Сентябрь!I11,Октябрь!I11,Ноябрь!I11,Декабрь!I11,Январь!I11)</f>
        <v>0</v>
      </c>
      <c r="J11" s="176">
        <f>SUM(Сентябрь!J11,Октябрь!J11,Ноябрь!J11,Декабрь!J11,Январь!J11)</f>
        <v>0</v>
      </c>
      <c r="K11" s="246">
        <f>SUM(Сентябрь!K11,Октябрь!K11,Ноябрь!K11,Декабрь!K11,Январь!K11)</f>
        <v>0</v>
      </c>
      <c r="L11" s="176">
        <f>SUM(Сентябрь!L11,Октябрь!L11,Ноябрь!L11,Декабрь!L11,Январь!L11)</f>
        <v>0</v>
      </c>
      <c r="M11" s="246">
        <f>SUM(Сентябрь!M11,Октябрь!M11,Ноябрь!M11,Декабрь!M11,Январь!M11)</f>
        <v>0</v>
      </c>
      <c r="N11" s="176">
        <f>SUM(Сентябрь!N11,Октябрь!N11,Ноябрь!N11,Декабрь!N11,Январь!N11)</f>
        <v>0</v>
      </c>
      <c r="O11" s="246">
        <f>SUM(Сентябрь!O11,Октябрь!O11,Ноябрь!O11,Декабрь!O11,Январь!O11)</f>
        <v>0</v>
      </c>
      <c r="P11" s="176">
        <f>SUM(Сентябрь!P11,Октябрь!P11,Ноябрь!P11,Декабрь!P11,Январь!P11)</f>
        <v>0</v>
      </c>
      <c r="Q11" s="246">
        <f>SUM(Сентябрь!Q11,Октябрь!Q11,Ноябрь!Q11,Декабрь!Q11,Январь!Q11)</f>
        <v>0</v>
      </c>
      <c r="R11" s="176">
        <f>SUM(Сентябрь!R11,Октябрь!R11,Ноябрь!R11,Декабрь!R11,Январь!R11)</f>
        <v>0</v>
      </c>
      <c r="S11" s="246">
        <f>SUM(Сентябрь!S11,Октябрь!S11,Ноябрь!S11,Декабрь!S11,Январь!S11)</f>
        <v>0</v>
      </c>
      <c r="T11" s="176">
        <f>SUM(Сентябрь!T11,Октябрь!T11,Ноябрь!T11,Декабрь!T11,Январь!T11)</f>
        <v>0</v>
      </c>
      <c r="U11" s="246">
        <f>SUM(Сентябрь!U11,Октябрь!U11,Ноябрь!U11,Декабрь!U11,Январь!U11)</f>
        <v>0</v>
      </c>
      <c r="V11" s="176">
        <f>SUM(Сентябрь!V11,Октябрь!V11,Ноябрь!V11,Декабрь!V11,Январь!V11)</f>
        <v>0</v>
      </c>
      <c r="W11" s="246">
        <f>SUM(Сентябрь!W11,Октябрь!W11,Ноябрь!W11,Декабрь!W11,Январь!W11)</f>
        <v>0</v>
      </c>
      <c r="X11" s="176">
        <f>SUM(Сентябрь!X11,Октябрь!X11,Ноябрь!X11,Декабрь!X11,Январь!X11)</f>
        <v>0</v>
      </c>
      <c r="Y11" s="246">
        <f>SUM(Сентябрь!Y11,Октябрь!Y11,Ноябрь!Y11,Декабрь!Y11,Январь!Y11)</f>
        <v>0</v>
      </c>
      <c r="Z11" s="176">
        <f>SUM(Сентябрь!Z11,Октябрь!Z11,Ноябрь!Z11,Декабрь!Z11,Январь!Z11)</f>
        <v>0</v>
      </c>
      <c r="AA11" s="246">
        <f>SUM(Сентябрь!AA11,Октябрь!AA11,Ноябрь!AA11,Декабрь!AA11,Январь!AA11)</f>
        <v>0</v>
      </c>
      <c r="AB11" s="176">
        <f>SUM(Сентябрь!AB11,Октябрь!AB11,Ноябрь!AB11,Декабрь!AB11,Январь!AB11)</f>
        <v>0</v>
      </c>
      <c r="AC11" s="246">
        <f>SUM(Сентябрь!AC11,Октябрь!AC11,Ноябрь!AC11,Декабрь!AC11,Январь!AC11)</f>
        <v>0</v>
      </c>
      <c r="AD11" s="176">
        <f>SUM(Сентябрь!AD11,Октябрь!AD11,Ноябрь!AD11,Декабрь!AD11,Январь!AD11)</f>
        <v>0</v>
      </c>
      <c r="AE11" s="246">
        <f>SUM(Сентябрь!AE11,Октябрь!AE11,Ноябрь!AE11,Декабрь!AE11,Январь!AE11)</f>
        <v>0</v>
      </c>
      <c r="AF11" s="176">
        <f>SUM(Сентябрь!AF11,Октябрь!AF11,Ноябрь!AF11,Декабрь!AF11,Январь!AF11)</f>
        <v>0</v>
      </c>
      <c r="AG11" s="246">
        <f>SUM(Сентябрь!AG11,Октябрь!AG11,Ноябрь!AG11,Декабрь!AG11,Январь!AG11)</f>
        <v>0</v>
      </c>
      <c r="AH11" s="176">
        <f>SUM(Сентябрь!AH11,Октябрь!AH11,Ноябрь!AH11,Декабрь!AH11,Январь!AH11)</f>
        <v>0</v>
      </c>
      <c r="AI11" s="246">
        <f>SUM(Сентябрь!AI11,Октябрь!AI11,Ноябрь!AI11,Декабрь!AI11,Январь!AI11)</f>
        <v>0</v>
      </c>
      <c r="AJ11" s="176">
        <f>SUM(Сентябрь!AJ11,Октябрь!AJ11,Ноябрь!AJ11,Декабрь!AJ11,Январь!AJ11)</f>
        <v>0</v>
      </c>
      <c r="AK11" s="246">
        <f>SUM(Сентябрь!AK11,Октябрь!AK11,Ноябрь!AK11,Декабрь!AK11,Январь!AK11)</f>
        <v>0</v>
      </c>
      <c r="AL11" s="176">
        <f>SUM(Сентябрь!AL11,Октябрь!AL11,Ноябрь!AL11,Декабрь!AL11,Январь!AL11)</f>
        <v>0</v>
      </c>
      <c r="AM11" s="9">
        <f t="shared" si="0"/>
        <v>0</v>
      </c>
      <c r="AN11" s="134">
        <f t="shared" si="1"/>
        <v>0</v>
      </c>
      <c r="AO11" s="117">
        <f t="shared" si="2"/>
        <v>0</v>
      </c>
    </row>
    <row r="12" spans="1:76" ht="16.5" thickTop="1" thickBot="1" x14ac:dyDescent="0.25">
      <c r="A12" s="182">
        <v>5</v>
      </c>
      <c r="B12" s="174">
        <f>План!B12</f>
        <v>0</v>
      </c>
      <c r="C12" s="186">
        <f>План!C12</f>
        <v>0</v>
      </c>
      <c r="D12" s="179">
        <f>SUM(Сентябрь!D12,Октябрь!D12,Ноябрь!D12,Декабрь!D12,Январь!D12)</f>
        <v>0</v>
      </c>
      <c r="E12" s="246">
        <f>SUM(Сентябрь!E12,Октябрь!E12,Ноябрь!E12,Декабрь!E12,Январь!E12)</f>
        <v>0</v>
      </c>
      <c r="F12" s="176">
        <f>SUM(Сентябрь!F12,Октябрь!F12,Ноябрь!F12,Декабрь!F12,Январь!F12)</f>
        <v>0</v>
      </c>
      <c r="G12" s="246">
        <f>SUM(Сентябрь!G12,Октябрь!G12,Ноябрь!G12,Декабрь!G12,Январь!G12)</f>
        <v>0</v>
      </c>
      <c r="H12" s="176">
        <f>SUM(Сентябрь!H12,Октябрь!H12,Ноябрь!H12,Декабрь!H12,Январь!H12)</f>
        <v>0</v>
      </c>
      <c r="I12" s="246">
        <f>SUM(Сентябрь!I12,Октябрь!I12,Ноябрь!I12,Декабрь!I12,Январь!I12)</f>
        <v>0</v>
      </c>
      <c r="J12" s="176">
        <f>SUM(Сентябрь!J12,Октябрь!J12,Ноябрь!J12,Декабрь!J12,Январь!J12)</f>
        <v>0</v>
      </c>
      <c r="K12" s="246">
        <f>SUM(Сентябрь!K12,Октябрь!K12,Ноябрь!K12,Декабрь!K12,Январь!K12)</f>
        <v>0</v>
      </c>
      <c r="L12" s="176">
        <f>SUM(Сентябрь!L12,Октябрь!L12,Ноябрь!L12,Декабрь!L12,Январь!L12)</f>
        <v>0</v>
      </c>
      <c r="M12" s="246">
        <f>SUM(Сентябрь!M12,Октябрь!M12,Ноябрь!M12,Декабрь!M12,Январь!M12)</f>
        <v>0</v>
      </c>
      <c r="N12" s="176">
        <f>SUM(Сентябрь!N12,Октябрь!N12,Ноябрь!N12,Декабрь!N12,Январь!N12)</f>
        <v>0</v>
      </c>
      <c r="O12" s="246">
        <f>SUM(Сентябрь!O12,Октябрь!O12,Ноябрь!O12,Декабрь!O12,Январь!O12)</f>
        <v>0</v>
      </c>
      <c r="P12" s="176">
        <f>SUM(Сентябрь!P12,Октябрь!P12,Ноябрь!P12,Декабрь!P12,Январь!P12)</f>
        <v>0</v>
      </c>
      <c r="Q12" s="246">
        <f>SUM(Сентябрь!Q12,Октябрь!Q12,Ноябрь!Q12,Декабрь!Q12,Январь!Q12)</f>
        <v>0</v>
      </c>
      <c r="R12" s="176">
        <f>SUM(Сентябрь!R12,Октябрь!R12,Ноябрь!R12,Декабрь!R12,Январь!R12)</f>
        <v>0</v>
      </c>
      <c r="S12" s="246">
        <f>SUM(Сентябрь!S12,Октябрь!S12,Ноябрь!S12,Декабрь!S12,Январь!S12)</f>
        <v>0</v>
      </c>
      <c r="T12" s="176">
        <f>SUM(Сентябрь!T12,Октябрь!T12,Ноябрь!T12,Декабрь!T12,Январь!T12)</f>
        <v>0</v>
      </c>
      <c r="U12" s="246">
        <f>SUM(Сентябрь!U12,Октябрь!U12,Ноябрь!U12,Декабрь!U12,Январь!U12)</f>
        <v>0</v>
      </c>
      <c r="V12" s="176">
        <f>SUM(Сентябрь!V12,Октябрь!V12,Ноябрь!V12,Декабрь!V12,Январь!V12)</f>
        <v>0</v>
      </c>
      <c r="W12" s="246">
        <f>SUM(Сентябрь!W12,Октябрь!W12,Ноябрь!W12,Декабрь!W12,Январь!W12)</f>
        <v>0</v>
      </c>
      <c r="X12" s="176">
        <f>SUM(Сентябрь!X12,Октябрь!X12,Ноябрь!X12,Декабрь!X12,Январь!X12)</f>
        <v>0</v>
      </c>
      <c r="Y12" s="246">
        <f>SUM(Сентябрь!Y12,Октябрь!Y12,Ноябрь!Y12,Декабрь!Y12,Январь!Y12)</f>
        <v>0</v>
      </c>
      <c r="Z12" s="176">
        <f>SUM(Сентябрь!Z12,Октябрь!Z12,Ноябрь!Z12,Декабрь!Z12,Январь!Z12)</f>
        <v>0</v>
      </c>
      <c r="AA12" s="246">
        <f>SUM(Сентябрь!AA12,Октябрь!AA12,Ноябрь!AA12,Декабрь!AA12,Январь!AA12)</f>
        <v>0</v>
      </c>
      <c r="AB12" s="176">
        <f>SUM(Сентябрь!AB12,Октябрь!AB12,Ноябрь!AB12,Декабрь!AB12,Январь!AB12)</f>
        <v>0</v>
      </c>
      <c r="AC12" s="246">
        <f>SUM(Сентябрь!AC12,Октябрь!AC12,Ноябрь!AC12,Декабрь!AC12,Январь!AC12)</f>
        <v>0</v>
      </c>
      <c r="AD12" s="176">
        <f>SUM(Сентябрь!AD12,Октябрь!AD12,Ноябрь!AD12,Декабрь!AD12,Январь!AD12)</f>
        <v>0</v>
      </c>
      <c r="AE12" s="246">
        <f>SUM(Сентябрь!AE12,Октябрь!AE12,Ноябрь!AE12,Декабрь!AE12,Январь!AE12)</f>
        <v>0</v>
      </c>
      <c r="AF12" s="176">
        <f>SUM(Сентябрь!AF12,Октябрь!AF12,Ноябрь!AF12,Декабрь!AF12,Январь!AF12)</f>
        <v>0</v>
      </c>
      <c r="AG12" s="246">
        <f>SUM(Сентябрь!AG12,Октябрь!AG12,Ноябрь!AG12,Декабрь!AG12,Январь!AG12)</f>
        <v>0</v>
      </c>
      <c r="AH12" s="176">
        <f>SUM(Сентябрь!AH12,Октябрь!AH12,Ноябрь!AH12,Декабрь!AH12,Январь!AH12)</f>
        <v>0</v>
      </c>
      <c r="AI12" s="246">
        <f>SUM(Сентябрь!AI12,Октябрь!AI12,Ноябрь!AI12,Декабрь!AI12,Январь!AI12)</f>
        <v>0</v>
      </c>
      <c r="AJ12" s="176">
        <f>SUM(Сентябрь!AJ12,Октябрь!AJ12,Ноябрь!AJ12,Декабрь!AJ12,Январь!AJ12)</f>
        <v>0</v>
      </c>
      <c r="AK12" s="246">
        <f>SUM(Сентябрь!AK12,Октябрь!AK12,Ноябрь!AK12,Декабрь!AK12,Январь!AK12)</f>
        <v>0</v>
      </c>
      <c r="AL12" s="176">
        <f>SUM(Сентябрь!AL12,Октябрь!AL12,Ноябрь!AL12,Декабрь!AL12,Январь!AL12)</f>
        <v>0</v>
      </c>
      <c r="AM12" s="9">
        <f t="shared" si="0"/>
        <v>0</v>
      </c>
      <c r="AN12" s="134">
        <f t="shared" si="1"/>
        <v>0</v>
      </c>
      <c r="AO12" s="117">
        <f t="shared" si="2"/>
        <v>0</v>
      </c>
    </row>
    <row r="13" spans="1:76" ht="16.5" thickTop="1" thickBot="1" x14ac:dyDescent="0.25">
      <c r="A13" s="182">
        <v>6</v>
      </c>
      <c r="B13" s="174">
        <f>План!B13</f>
        <v>0</v>
      </c>
      <c r="C13" s="186">
        <f>План!C13</f>
        <v>0</v>
      </c>
      <c r="D13" s="179">
        <f>SUM(Сентябрь!D13,Октябрь!D13,Ноябрь!D13,Декабрь!D13,Январь!D13)</f>
        <v>0</v>
      </c>
      <c r="E13" s="246">
        <f>SUM(Сентябрь!E13,Октябрь!E13,Ноябрь!E13,Декабрь!E13,Январь!E13)</f>
        <v>0</v>
      </c>
      <c r="F13" s="176">
        <f>SUM(Сентябрь!F13,Октябрь!F13,Ноябрь!F13,Декабрь!F13,Январь!F13)</f>
        <v>0</v>
      </c>
      <c r="G13" s="246">
        <f>SUM(Сентябрь!G13,Октябрь!G13,Ноябрь!G13,Декабрь!G13,Январь!G13)</f>
        <v>0</v>
      </c>
      <c r="H13" s="176">
        <f>SUM(Сентябрь!H13,Октябрь!H13,Ноябрь!H13,Декабрь!H13,Январь!H13)</f>
        <v>0</v>
      </c>
      <c r="I13" s="246">
        <f>SUM(Сентябрь!I13,Октябрь!I13,Ноябрь!I13,Декабрь!I13,Январь!I13)</f>
        <v>0</v>
      </c>
      <c r="J13" s="176">
        <f>SUM(Сентябрь!J13,Октябрь!J13,Ноябрь!J13,Декабрь!J13,Январь!J13)</f>
        <v>0</v>
      </c>
      <c r="K13" s="246">
        <f>SUM(Сентябрь!K13,Октябрь!K13,Ноябрь!K13,Декабрь!K13,Январь!K13)</f>
        <v>0</v>
      </c>
      <c r="L13" s="176">
        <f>SUM(Сентябрь!L13,Октябрь!L13,Ноябрь!L13,Декабрь!L13,Январь!L13)</f>
        <v>0</v>
      </c>
      <c r="M13" s="246">
        <f>SUM(Сентябрь!M13,Октябрь!M13,Ноябрь!M13,Декабрь!M13,Январь!M13)</f>
        <v>0</v>
      </c>
      <c r="N13" s="176">
        <f>SUM(Сентябрь!N13,Октябрь!N13,Ноябрь!N13,Декабрь!N13,Январь!N13)</f>
        <v>0</v>
      </c>
      <c r="O13" s="246">
        <f>SUM(Сентябрь!O13,Октябрь!O13,Ноябрь!O13,Декабрь!O13,Январь!O13)</f>
        <v>0</v>
      </c>
      <c r="P13" s="176">
        <f>SUM(Сентябрь!P13,Октябрь!P13,Ноябрь!P13,Декабрь!P13,Январь!P13)</f>
        <v>0</v>
      </c>
      <c r="Q13" s="246">
        <f>SUM(Сентябрь!Q13,Октябрь!Q13,Ноябрь!Q13,Декабрь!Q13,Январь!Q13)</f>
        <v>0</v>
      </c>
      <c r="R13" s="176">
        <f>SUM(Сентябрь!R13,Октябрь!R13,Ноябрь!R13,Декабрь!R13,Январь!R13)</f>
        <v>0</v>
      </c>
      <c r="S13" s="246">
        <f>SUM(Сентябрь!S13,Октябрь!S13,Ноябрь!S13,Декабрь!S13,Январь!S13)</f>
        <v>0</v>
      </c>
      <c r="T13" s="176">
        <f>SUM(Сентябрь!T13,Октябрь!T13,Ноябрь!T13,Декабрь!T13,Январь!T13)</f>
        <v>0</v>
      </c>
      <c r="U13" s="246">
        <f>SUM(Сентябрь!U13,Октябрь!U13,Ноябрь!U13,Декабрь!U13,Январь!U13)</f>
        <v>0</v>
      </c>
      <c r="V13" s="176">
        <f>SUM(Сентябрь!V13,Октябрь!V13,Ноябрь!V13,Декабрь!V13,Январь!V13)</f>
        <v>0</v>
      </c>
      <c r="W13" s="246">
        <f>SUM(Сентябрь!W13,Октябрь!W13,Ноябрь!W13,Декабрь!W13,Январь!W13)</f>
        <v>0</v>
      </c>
      <c r="X13" s="176">
        <f>SUM(Сентябрь!X13,Октябрь!X13,Ноябрь!X13,Декабрь!X13,Январь!X13)</f>
        <v>0</v>
      </c>
      <c r="Y13" s="246">
        <f>SUM(Сентябрь!Y13,Октябрь!Y13,Ноябрь!Y13,Декабрь!Y13,Январь!Y13)</f>
        <v>0</v>
      </c>
      <c r="Z13" s="176">
        <f>SUM(Сентябрь!Z13,Октябрь!Z13,Ноябрь!Z13,Декабрь!Z13,Январь!Z13)</f>
        <v>0</v>
      </c>
      <c r="AA13" s="246">
        <f>SUM(Сентябрь!AA13,Октябрь!AA13,Ноябрь!AA13,Декабрь!AA13,Январь!AA13)</f>
        <v>0</v>
      </c>
      <c r="AB13" s="176">
        <f>SUM(Сентябрь!AB13,Октябрь!AB13,Ноябрь!AB13,Декабрь!AB13,Январь!AB13)</f>
        <v>0</v>
      </c>
      <c r="AC13" s="246">
        <f>SUM(Сентябрь!AC13,Октябрь!AC13,Ноябрь!AC13,Декабрь!AC13,Январь!AC13)</f>
        <v>0</v>
      </c>
      <c r="AD13" s="176">
        <f>SUM(Сентябрь!AD13,Октябрь!AD13,Ноябрь!AD13,Декабрь!AD13,Январь!AD13)</f>
        <v>0</v>
      </c>
      <c r="AE13" s="246">
        <f>SUM(Сентябрь!AE13,Октябрь!AE13,Ноябрь!AE13,Декабрь!AE13,Январь!AE13)</f>
        <v>0</v>
      </c>
      <c r="AF13" s="176">
        <f>SUM(Сентябрь!AF13,Октябрь!AF13,Ноябрь!AF13,Декабрь!AF13,Январь!AF13)</f>
        <v>0</v>
      </c>
      <c r="AG13" s="246">
        <f>SUM(Сентябрь!AG13,Октябрь!AG13,Ноябрь!AG13,Декабрь!AG13,Январь!AG13)</f>
        <v>0</v>
      </c>
      <c r="AH13" s="176">
        <f>SUM(Сентябрь!AH13,Октябрь!AH13,Ноябрь!AH13,Декабрь!AH13,Январь!AH13)</f>
        <v>0</v>
      </c>
      <c r="AI13" s="246">
        <f>SUM(Сентябрь!AI13,Октябрь!AI13,Ноябрь!AI13,Декабрь!AI13,Январь!AI13)</f>
        <v>0</v>
      </c>
      <c r="AJ13" s="176">
        <f>SUM(Сентябрь!AJ13,Октябрь!AJ13,Ноябрь!AJ13,Декабрь!AJ13,Январь!AJ13)</f>
        <v>0</v>
      </c>
      <c r="AK13" s="246">
        <f>SUM(Сентябрь!AK13,Октябрь!AK13,Ноябрь!AK13,Декабрь!AK13,Январь!AK13)</f>
        <v>0</v>
      </c>
      <c r="AL13" s="176">
        <f>SUM(Сентябрь!AL13,Октябрь!AL13,Ноябрь!AL13,Декабрь!AL13,Январь!AL13)</f>
        <v>0</v>
      </c>
      <c r="AM13" s="9">
        <f t="shared" si="0"/>
        <v>0</v>
      </c>
      <c r="AN13" s="134">
        <f t="shared" si="1"/>
        <v>0</v>
      </c>
      <c r="AO13" s="117">
        <f t="shared" si="2"/>
        <v>0</v>
      </c>
    </row>
    <row r="14" spans="1:76" ht="16.5" thickTop="1" thickBot="1" x14ac:dyDescent="0.25">
      <c r="A14" s="182">
        <v>7</v>
      </c>
      <c r="B14" s="174">
        <f>План!B14</f>
        <v>0</v>
      </c>
      <c r="C14" s="186">
        <f>План!C14</f>
        <v>0</v>
      </c>
      <c r="D14" s="179">
        <f>SUM(Сентябрь!D14,Октябрь!D14,Ноябрь!D14,Декабрь!D14,Январь!D14)</f>
        <v>0</v>
      </c>
      <c r="E14" s="246">
        <f>SUM(Сентябрь!E14,Октябрь!E14,Ноябрь!E14,Декабрь!E14,Январь!E14)</f>
        <v>0</v>
      </c>
      <c r="F14" s="176">
        <f>SUM(Сентябрь!F14,Октябрь!F14,Ноябрь!F14,Декабрь!F14,Январь!F14)</f>
        <v>0</v>
      </c>
      <c r="G14" s="246">
        <f>SUM(Сентябрь!G14,Октябрь!G14,Ноябрь!G14,Декабрь!G14,Январь!G14)</f>
        <v>0</v>
      </c>
      <c r="H14" s="176">
        <f>SUM(Сентябрь!H14,Октябрь!H14,Ноябрь!H14,Декабрь!H14,Январь!H14)</f>
        <v>0</v>
      </c>
      <c r="I14" s="246">
        <f>SUM(Сентябрь!I14,Октябрь!I14,Ноябрь!I14,Декабрь!I14,Январь!I14)</f>
        <v>0</v>
      </c>
      <c r="J14" s="176">
        <f>SUM(Сентябрь!J14,Октябрь!J14,Ноябрь!J14,Декабрь!J14,Январь!J14)</f>
        <v>0</v>
      </c>
      <c r="K14" s="246">
        <f>SUM(Сентябрь!K14,Октябрь!K14,Ноябрь!K14,Декабрь!K14,Январь!K14)</f>
        <v>0</v>
      </c>
      <c r="L14" s="176">
        <f>SUM(Сентябрь!L14,Октябрь!L14,Ноябрь!L14,Декабрь!L14,Январь!L14)</f>
        <v>0</v>
      </c>
      <c r="M14" s="246">
        <f>SUM(Сентябрь!M14,Октябрь!M14,Ноябрь!M14,Декабрь!M14,Январь!M14)</f>
        <v>0</v>
      </c>
      <c r="N14" s="176">
        <f>SUM(Сентябрь!N14,Октябрь!N14,Ноябрь!N14,Декабрь!N14,Январь!N14)</f>
        <v>0</v>
      </c>
      <c r="O14" s="246">
        <f>SUM(Сентябрь!O14,Октябрь!O14,Ноябрь!O14,Декабрь!O14,Январь!O14)</f>
        <v>0</v>
      </c>
      <c r="P14" s="176">
        <f>SUM(Сентябрь!P14,Октябрь!P14,Ноябрь!P14,Декабрь!P14,Январь!P14)</f>
        <v>0</v>
      </c>
      <c r="Q14" s="246">
        <f>SUM(Сентябрь!Q14,Октябрь!Q14,Ноябрь!Q14,Декабрь!Q14,Январь!Q14)</f>
        <v>0</v>
      </c>
      <c r="R14" s="176">
        <f>SUM(Сентябрь!R14,Октябрь!R14,Ноябрь!R14,Декабрь!R14,Январь!R14)</f>
        <v>0</v>
      </c>
      <c r="S14" s="246">
        <f>SUM(Сентябрь!S14,Октябрь!S14,Ноябрь!S14,Декабрь!S14,Январь!S14)</f>
        <v>0</v>
      </c>
      <c r="T14" s="176">
        <f>SUM(Сентябрь!T14,Октябрь!T14,Ноябрь!T14,Декабрь!T14,Январь!T14)</f>
        <v>0</v>
      </c>
      <c r="U14" s="246">
        <f>SUM(Сентябрь!U14,Октябрь!U14,Ноябрь!U14,Декабрь!U14,Январь!U14)</f>
        <v>0</v>
      </c>
      <c r="V14" s="176">
        <f>SUM(Сентябрь!V14,Октябрь!V14,Ноябрь!V14,Декабрь!V14,Январь!V14)</f>
        <v>0</v>
      </c>
      <c r="W14" s="246">
        <f>SUM(Сентябрь!W14,Октябрь!W14,Ноябрь!W14,Декабрь!W14,Январь!W14)</f>
        <v>0</v>
      </c>
      <c r="X14" s="176">
        <f>SUM(Сентябрь!X14,Октябрь!X14,Ноябрь!X14,Декабрь!X14,Январь!X14)</f>
        <v>0</v>
      </c>
      <c r="Y14" s="246">
        <f>SUM(Сентябрь!Y14,Октябрь!Y14,Ноябрь!Y14,Декабрь!Y14,Январь!Y14)</f>
        <v>0</v>
      </c>
      <c r="Z14" s="176">
        <f>SUM(Сентябрь!Z14,Октябрь!Z14,Ноябрь!Z14,Декабрь!Z14,Январь!Z14)</f>
        <v>0</v>
      </c>
      <c r="AA14" s="246">
        <f>SUM(Сентябрь!AA14,Октябрь!AA14,Ноябрь!AA14,Декабрь!AA14,Январь!AA14)</f>
        <v>0</v>
      </c>
      <c r="AB14" s="176">
        <f>SUM(Сентябрь!AB14,Октябрь!AB14,Ноябрь!AB14,Декабрь!AB14,Январь!AB14)</f>
        <v>0</v>
      </c>
      <c r="AC14" s="246">
        <f>SUM(Сентябрь!AC14,Октябрь!AC14,Ноябрь!AC14,Декабрь!AC14,Январь!AC14)</f>
        <v>0</v>
      </c>
      <c r="AD14" s="176">
        <f>SUM(Сентябрь!AD14,Октябрь!AD14,Ноябрь!AD14,Декабрь!AD14,Январь!AD14)</f>
        <v>0</v>
      </c>
      <c r="AE14" s="246">
        <f>SUM(Сентябрь!AE14,Октябрь!AE14,Ноябрь!AE14,Декабрь!AE14,Январь!AE14)</f>
        <v>0</v>
      </c>
      <c r="AF14" s="176">
        <f>SUM(Сентябрь!AF14,Октябрь!AF14,Ноябрь!AF14,Декабрь!AF14,Январь!AF14)</f>
        <v>0</v>
      </c>
      <c r="AG14" s="246">
        <f>SUM(Сентябрь!AG14,Октябрь!AG14,Ноябрь!AG14,Декабрь!AG14,Январь!AG14)</f>
        <v>0</v>
      </c>
      <c r="AH14" s="176">
        <f>SUM(Сентябрь!AH14,Октябрь!AH14,Ноябрь!AH14,Декабрь!AH14,Январь!AH14)</f>
        <v>0</v>
      </c>
      <c r="AI14" s="246">
        <f>SUM(Сентябрь!AI14,Октябрь!AI14,Ноябрь!AI14,Декабрь!AI14,Январь!AI14)</f>
        <v>0</v>
      </c>
      <c r="AJ14" s="176">
        <f>SUM(Сентябрь!AJ14,Октябрь!AJ14,Ноябрь!AJ14,Декабрь!AJ14,Январь!AJ14)</f>
        <v>0</v>
      </c>
      <c r="AK14" s="246">
        <f>SUM(Сентябрь!AK14,Октябрь!AK14,Ноябрь!AK14,Декабрь!AK14,Январь!AK14)</f>
        <v>0</v>
      </c>
      <c r="AL14" s="176">
        <f>SUM(Сентябрь!AL14,Октябрь!AL14,Ноябрь!AL14,Декабрь!AL14,Январь!AL14)</f>
        <v>0</v>
      </c>
      <c r="AM14" s="9">
        <f t="shared" si="0"/>
        <v>0</v>
      </c>
      <c r="AN14" s="134">
        <f t="shared" si="1"/>
        <v>0</v>
      </c>
      <c r="AO14" s="117">
        <f t="shared" si="2"/>
        <v>0</v>
      </c>
    </row>
    <row r="15" spans="1:76" ht="16.5" thickTop="1" thickBot="1" x14ac:dyDescent="0.25">
      <c r="A15" s="182">
        <v>8</v>
      </c>
      <c r="B15" s="174">
        <f>План!B15</f>
        <v>0</v>
      </c>
      <c r="C15" s="186">
        <f>План!C15</f>
        <v>0</v>
      </c>
      <c r="D15" s="179">
        <f>SUM(Сентябрь!D15,Октябрь!D15,Ноябрь!D15,Декабрь!D15,Январь!D15)</f>
        <v>0</v>
      </c>
      <c r="E15" s="246">
        <f>SUM(Сентябрь!E15,Октябрь!E15,Ноябрь!E15,Декабрь!E15,Январь!E15)</f>
        <v>0</v>
      </c>
      <c r="F15" s="176">
        <f>SUM(Сентябрь!F15,Октябрь!F15,Ноябрь!F15,Декабрь!F15,Январь!F15)</f>
        <v>0</v>
      </c>
      <c r="G15" s="246">
        <f>SUM(Сентябрь!G15,Октябрь!G15,Ноябрь!G15,Декабрь!G15,Январь!G15)</f>
        <v>0</v>
      </c>
      <c r="H15" s="176">
        <f>SUM(Сентябрь!H15,Октябрь!H15,Ноябрь!H15,Декабрь!H15,Январь!H15)</f>
        <v>0</v>
      </c>
      <c r="I15" s="246">
        <f>SUM(Сентябрь!I15,Октябрь!I15,Ноябрь!I15,Декабрь!I15,Январь!I15)</f>
        <v>0</v>
      </c>
      <c r="J15" s="176">
        <f>SUM(Сентябрь!J15,Октябрь!J15,Ноябрь!J15,Декабрь!J15,Январь!J15)</f>
        <v>0</v>
      </c>
      <c r="K15" s="246">
        <f>SUM(Сентябрь!K15,Октябрь!K15,Ноябрь!K15,Декабрь!K15,Январь!K15)</f>
        <v>0</v>
      </c>
      <c r="L15" s="176">
        <f>SUM(Сентябрь!L15,Октябрь!L15,Ноябрь!L15,Декабрь!L15,Январь!L15)</f>
        <v>0</v>
      </c>
      <c r="M15" s="246">
        <f>SUM(Сентябрь!M15,Октябрь!M15,Ноябрь!M15,Декабрь!M15,Январь!M15)</f>
        <v>0</v>
      </c>
      <c r="N15" s="176">
        <f>SUM(Сентябрь!N15,Октябрь!N15,Ноябрь!N15,Декабрь!N15,Январь!N15)</f>
        <v>0</v>
      </c>
      <c r="O15" s="246">
        <f>SUM(Сентябрь!O15,Октябрь!O15,Ноябрь!O15,Декабрь!O15,Январь!O15)</f>
        <v>0</v>
      </c>
      <c r="P15" s="176">
        <f>SUM(Сентябрь!P15,Октябрь!P15,Ноябрь!P15,Декабрь!P15,Январь!P15)</f>
        <v>0</v>
      </c>
      <c r="Q15" s="246">
        <f>SUM(Сентябрь!Q15,Октябрь!Q15,Ноябрь!Q15,Декабрь!Q15,Январь!Q15)</f>
        <v>0</v>
      </c>
      <c r="R15" s="176">
        <f>SUM(Сентябрь!R15,Октябрь!R15,Ноябрь!R15,Декабрь!R15,Январь!R15)</f>
        <v>0</v>
      </c>
      <c r="S15" s="246">
        <f>SUM(Сентябрь!S15,Октябрь!S15,Ноябрь!S15,Декабрь!S15,Январь!S15)</f>
        <v>0</v>
      </c>
      <c r="T15" s="176">
        <f>SUM(Сентябрь!T15,Октябрь!T15,Ноябрь!T15,Декабрь!T15,Январь!T15)</f>
        <v>0</v>
      </c>
      <c r="U15" s="246">
        <f>SUM(Сентябрь!U15,Октябрь!U15,Ноябрь!U15,Декабрь!U15,Январь!U15)</f>
        <v>0</v>
      </c>
      <c r="V15" s="176">
        <f>SUM(Сентябрь!V15,Октябрь!V15,Ноябрь!V15,Декабрь!V15,Январь!V15)</f>
        <v>0</v>
      </c>
      <c r="W15" s="246">
        <f>SUM(Сентябрь!W15,Октябрь!W15,Ноябрь!W15,Декабрь!W15,Январь!W15)</f>
        <v>0</v>
      </c>
      <c r="X15" s="176">
        <f>SUM(Сентябрь!X15,Октябрь!X15,Ноябрь!X15,Декабрь!X15,Январь!X15)</f>
        <v>0</v>
      </c>
      <c r="Y15" s="246">
        <f>SUM(Сентябрь!Y15,Октябрь!Y15,Ноябрь!Y15,Декабрь!Y15,Январь!Y15)</f>
        <v>0</v>
      </c>
      <c r="Z15" s="176">
        <f>SUM(Сентябрь!Z15,Октябрь!Z15,Ноябрь!Z15,Декабрь!Z15,Январь!Z15)</f>
        <v>0</v>
      </c>
      <c r="AA15" s="246">
        <f>SUM(Сентябрь!AA15,Октябрь!AA15,Ноябрь!AA15,Декабрь!AA15,Январь!AA15)</f>
        <v>0</v>
      </c>
      <c r="AB15" s="176">
        <f>SUM(Сентябрь!AB15,Октябрь!AB15,Ноябрь!AB15,Декабрь!AB15,Январь!AB15)</f>
        <v>0</v>
      </c>
      <c r="AC15" s="246">
        <f>SUM(Сентябрь!AC15,Октябрь!AC15,Ноябрь!AC15,Декабрь!AC15,Январь!AC15)</f>
        <v>0</v>
      </c>
      <c r="AD15" s="176">
        <f>SUM(Сентябрь!AD15,Октябрь!AD15,Ноябрь!AD15,Декабрь!AD15,Январь!AD15)</f>
        <v>0</v>
      </c>
      <c r="AE15" s="246">
        <f>SUM(Сентябрь!AE15,Октябрь!AE15,Ноябрь!AE15,Декабрь!AE15,Январь!AE15)</f>
        <v>0</v>
      </c>
      <c r="AF15" s="176">
        <f>SUM(Сентябрь!AF15,Октябрь!AF15,Ноябрь!AF15,Декабрь!AF15,Январь!AF15)</f>
        <v>0</v>
      </c>
      <c r="AG15" s="246">
        <f>SUM(Сентябрь!AG15,Октябрь!AG15,Ноябрь!AG15,Декабрь!AG15,Январь!AG15)</f>
        <v>0</v>
      </c>
      <c r="AH15" s="176">
        <f>SUM(Сентябрь!AH15,Октябрь!AH15,Ноябрь!AH15,Декабрь!AH15,Январь!AH15)</f>
        <v>0</v>
      </c>
      <c r="AI15" s="246">
        <f>SUM(Сентябрь!AI15,Октябрь!AI15,Ноябрь!AI15,Декабрь!AI15,Январь!AI15)</f>
        <v>0</v>
      </c>
      <c r="AJ15" s="176">
        <f>SUM(Сентябрь!AJ15,Октябрь!AJ15,Ноябрь!AJ15,Декабрь!AJ15,Январь!AJ15)</f>
        <v>0</v>
      </c>
      <c r="AK15" s="246">
        <f>SUM(Сентябрь!AK15,Октябрь!AK15,Ноябрь!AK15,Декабрь!AK15,Январь!AK15)</f>
        <v>0</v>
      </c>
      <c r="AL15" s="176">
        <f>SUM(Сентябрь!AL15,Октябрь!AL15,Ноябрь!AL15,Декабрь!AL15,Январь!AL15)</f>
        <v>0</v>
      </c>
      <c r="AM15" s="9">
        <f t="shared" si="0"/>
        <v>0</v>
      </c>
      <c r="AN15" s="134">
        <f t="shared" si="1"/>
        <v>0</v>
      </c>
      <c r="AO15" s="117">
        <f t="shared" si="2"/>
        <v>0</v>
      </c>
    </row>
    <row r="16" spans="1:76" ht="16.5" thickTop="1" thickBot="1" x14ac:dyDescent="0.25">
      <c r="A16" s="182">
        <v>9</v>
      </c>
      <c r="B16" s="174">
        <f>План!B16</f>
        <v>0</v>
      </c>
      <c r="C16" s="186">
        <f>План!C16</f>
        <v>0</v>
      </c>
      <c r="D16" s="179">
        <f>SUM(Сентябрь!D16,Октябрь!D16,Ноябрь!D16,Декабрь!D16,Январь!D16)</f>
        <v>0</v>
      </c>
      <c r="E16" s="246">
        <f>SUM(Сентябрь!E16,Октябрь!E16,Ноябрь!E16,Декабрь!E16,Январь!E16)</f>
        <v>0</v>
      </c>
      <c r="F16" s="176">
        <f>SUM(Сентябрь!F16,Октябрь!F16,Ноябрь!F16,Декабрь!F16,Январь!F16)</f>
        <v>0</v>
      </c>
      <c r="G16" s="246">
        <f>SUM(Сентябрь!G16,Октябрь!G16,Ноябрь!G16,Декабрь!G16,Январь!G16)</f>
        <v>0</v>
      </c>
      <c r="H16" s="176">
        <f>SUM(Сентябрь!H16,Октябрь!H16,Ноябрь!H16,Декабрь!H16,Январь!H16)</f>
        <v>0</v>
      </c>
      <c r="I16" s="246">
        <f>SUM(Сентябрь!I16,Октябрь!I16,Ноябрь!I16,Декабрь!I16,Январь!I16)</f>
        <v>0</v>
      </c>
      <c r="J16" s="176">
        <f>SUM(Сентябрь!J16,Октябрь!J16,Ноябрь!J16,Декабрь!J16,Январь!J16)</f>
        <v>0</v>
      </c>
      <c r="K16" s="246">
        <f>SUM(Сентябрь!K16,Октябрь!K16,Ноябрь!K16,Декабрь!K16,Январь!K16)</f>
        <v>0</v>
      </c>
      <c r="L16" s="176">
        <f>SUM(Сентябрь!L16,Октябрь!L16,Ноябрь!L16,Декабрь!L16,Январь!L16)</f>
        <v>0</v>
      </c>
      <c r="M16" s="246">
        <f>SUM(Сентябрь!M16,Октябрь!M16,Ноябрь!M16,Декабрь!M16,Январь!M16)</f>
        <v>0</v>
      </c>
      <c r="N16" s="176">
        <f>SUM(Сентябрь!N16,Октябрь!N16,Ноябрь!N16,Декабрь!N16,Январь!N16)</f>
        <v>0</v>
      </c>
      <c r="O16" s="246">
        <f>SUM(Сентябрь!O16,Октябрь!O16,Ноябрь!O16,Декабрь!O16,Январь!O16)</f>
        <v>0</v>
      </c>
      <c r="P16" s="176">
        <f>SUM(Сентябрь!P16,Октябрь!P16,Ноябрь!P16,Декабрь!P16,Январь!P16)</f>
        <v>0</v>
      </c>
      <c r="Q16" s="246">
        <f>SUM(Сентябрь!Q16,Октябрь!Q16,Ноябрь!Q16,Декабрь!Q16,Январь!Q16)</f>
        <v>0</v>
      </c>
      <c r="R16" s="176">
        <f>SUM(Сентябрь!R16,Октябрь!R16,Ноябрь!R16,Декабрь!R16,Январь!R16)</f>
        <v>0</v>
      </c>
      <c r="S16" s="246">
        <f>SUM(Сентябрь!S16,Октябрь!S16,Ноябрь!S16,Декабрь!S16,Январь!S16)</f>
        <v>0</v>
      </c>
      <c r="T16" s="176">
        <f>SUM(Сентябрь!T16,Октябрь!T16,Ноябрь!T16,Декабрь!T16,Январь!T16)</f>
        <v>0</v>
      </c>
      <c r="U16" s="246">
        <f>SUM(Сентябрь!U16,Октябрь!U16,Ноябрь!U16,Декабрь!U16,Январь!U16)</f>
        <v>0</v>
      </c>
      <c r="V16" s="176">
        <f>SUM(Сентябрь!V16,Октябрь!V16,Ноябрь!V16,Декабрь!V16,Январь!V16)</f>
        <v>0</v>
      </c>
      <c r="W16" s="246">
        <f>SUM(Сентябрь!W16,Октябрь!W16,Ноябрь!W16,Декабрь!W16,Январь!W16)</f>
        <v>0</v>
      </c>
      <c r="X16" s="176">
        <f>SUM(Сентябрь!X16,Октябрь!X16,Ноябрь!X16,Декабрь!X16,Январь!X16)</f>
        <v>0</v>
      </c>
      <c r="Y16" s="246">
        <f>SUM(Сентябрь!Y16,Октябрь!Y16,Ноябрь!Y16,Декабрь!Y16,Январь!Y16)</f>
        <v>0</v>
      </c>
      <c r="Z16" s="176">
        <f>SUM(Сентябрь!Z16,Октябрь!Z16,Ноябрь!Z16,Декабрь!Z16,Январь!Z16)</f>
        <v>0</v>
      </c>
      <c r="AA16" s="246">
        <f>SUM(Сентябрь!AA16,Октябрь!AA16,Ноябрь!AA16,Декабрь!AA16,Январь!AA16)</f>
        <v>0</v>
      </c>
      <c r="AB16" s="176">
        <f>SUM(Сентябрь!AB16,Октябрь!AB16,Ноябрь!AB16,Декабрь!AB16,Январь!AB16)</f>
        <v>0</v>
      </c>
      <c r="AC16" s="246">
        <f>SUM(Сентябрь!AC16,Октябрь!AC16,Ноябрь!AC16,Декабрь!AC16,Январь!AC16)</f>
        <v>0</v>
      </c>
      <c r="AD16" s="176">
        <f>SUM(Сентябрь!AD16,Октябрь!AD16,Ноябрь!AD16,Декабрь!AD16,Январь!AD16)</f>
        <v>0</v>
      </c>
      <c r="AE16" s="246">
        <f>SUM(Сентябрь!AE16,Октябрь!AE16,Ноябрь!AE16,Декабрь!AE16,Январь!AE16)</f>
        <v>0</v>
      </c>
      <c r="AF16" s="176">
        <f>SUM(Сентябрь!AF16,Октябрь!AF16,Ноябрь!AF16,Декабрь!AF16,Январь!AF16)</f>
        <v>0</v>
      </c>
      <c r="AG16" s="246">
        <f>SUM(Сентябрь!AG16,Октябрь!AG16,Ноябрь!AG16,Декабрь!AG16,Январь!AG16)</f>
        <v>0</v>
      </c>
      <c r="AH16" s="176">
        <f>SUM(Сентябрь!AH16,Октябрь!AH16,Ноябрь!AH16,Декабрь!AH16,Январь!AH16)</f>
        <v>0</v>
      </c>
      <c r="AI16" s="246">
        <f>SUM(Сентябрь!AI16,Октябрь!AI16,Ноябрь!AI16,Декабрь!AI16,Январь!AI16)</f>
        <v>0</v>
      </c>
      <c r="AJ16" s="176">
        <f>SUM(Сентябрь!AJ16,Октябрь!AJ16,Ноябрь!AJ16,Декабрь!AJ16,Январь!AJ16)</f>
        <v>0</v>
      </c>
      <c r="AK16" s="246">
        <f>SUM(Сентябрь!AK16,Октябрь!AK16,Ноябрь!AK16,Декабрь!AK16,Январь!AK16)</f>
        <v>0</v>
      </c>
      <c r="AL16" s="176">
        <f>SUM(Сентябрь!AL16,Октябрь!AL16,Ноябрь!AL16,Декабрь!AL16,Январь!AL16)</f>
        <v>0</v>
      </c>
      <c r="AM16" s="9">
        <f t="shared" si="0"/>
        <v>0</v>
      </c>
      <c r="AN16" s="134">
        <f t="shared" si="1"/>
        <v>0</v>
      </c>
      <c r="AO16" s="117">
        <f t="shared" si="2"/>
        <v>0</v>
      </c>
    </row>
    <row r="17" spans="1:41" ht="16.5" thickTop="1" thickBot="1" x14ac:dyDescent="0.25">
      <c r="A17" s="182">
        <v>10</v>
      </c>
      <c r="B17" s="174">
        <f>План!B17</f>
        <v>0</v>
      </c>
      <c r="C17" s="186">
        <f>План!C17</f>
        <v>0</v>
      </c>
      <c r="D17" s="179">
        <f>SUM(Сентябрь!D17,Октябрь!D17,Ноябрь!D17,Декабрь!D17,Январь!D17)</f>
        <v>0</v>
      </c>
      <c r="E17" s="246">
        <f>SUM(Сентябрь!E17,Октябрь!E17,Ноябрь!E17,Декабрь!E17,Январь!E17)</f>
        <v>0</v>
      </c>
      <c r="F17" s="176">
        <f>SUM(Сентябрь!F17,Октябрь!F17,Ноябрь!F17,Декабрь!F17,Январь!F17)</f>
        <v>0</v>
      </c>
      <c r="G17" s="246">
        <f>SUM(Сентябрь!G17,Октябрь!G17,Ноябрь!G17,Декабрь!G17,Январь!G17)</f>
        <v>0</v>
      </c>
      <c r="H17" s="176">
        <f>SUM(Сентябрь!H17,Октябрь!H17,Ноябрь!H17,Декабрь!H17,Январь!H17)</f>
        <v>0</v>
      </c>
      <c r="I17" s="246">
        <f>SUM(Сентябрь!I17,Октябрь!I17,Ноябрь!I17,Декабрь!I17,Январь!I17)</f>
        <v>0</v>
      </c>
      <c r="J17" s="176">
        <f>SUM(Сентябрь!J17,Октябрь!J17,Ноябрь!J17,Декабрь!J17,Январь!J17)</f>
        <v>0</v>
      </c>
      <c r="K17" s="246">
        <f>SUM(Сентябрь!K17,Октябрь!K17,Ноябрь!K17,Декабрь!K17,Январь!K17)</f>
        <v>0</v>
      </c>
      <c r="L17" s="176">
        <f>SUM(Сентябрь!L17,Октябрь!L17,Ноябрь!L17,Декабрь!L17,Январь!L17)</f>
        <v>0</v>
      </c>
      <c r="M17" s="246">
        <f>SUM(Сентябрь!M17,Октябрь!M17,Ноябрь!M17,Декабрь!M17,Январь!M17)</f>
        <v>0</v>
      </c>
      <c r="N17" s="176">
        <f>SUM(Сентябрь!N17,Октябрь!N17,Ноябрь!N17,Декабрь!N17,Январь!N17)</f>
        <v>0</v>
      </c>
      <c r="O17" s="246">
        <f>SUM(Сентябрь!O17,Октябрь!O17,Ноябрь!O17,Декабрь!O17,Январь!O17)</f>
        <v>0</v>
      </c>
      <c r="P17" s="176">
        <f>SUM(Сентябрь!P17,Октябрь!P17,Ноябрь!P17,Декабрь!P17,Январь!P17)</f>
        <v>0</v>
      </c>
      <c r="Q17" s="246">
        <f>SUM(Сентябрь!Q17,Октябрь!Q17,Ноябрь!Q17,Декабрь!Q17,Январь!Q17)</f>
        <v>0</v>
      </c>
      <c r="R17" s="176">
        <f>SUM(Сентябрь!R17,Октябрь!R17,Ноябрь!R17,Декабрь!R17,Январь!R17)</f>
        <v>0</v>
      </c>
      <c r="S17" s="246">
        <f>SUM(Сентябрь!S17,Октябрь!S17,Ноябрь!S17,Декабрь!S17,Январь!S17)</f>
        <v>0</v>
      </c>
      <c r="T17" s="176">
        <f>SUM(Сентябрь!T17,Октябрь!T17,Ноябрь!T17,Декабрь!T17,Январь!T17)</f>
        <v>0</v>
      </c>
      <c r="U17" s="246">
        <f>SUM(Сентябрь!U17,Октябрь!U17,Ноябрь!U17,Декабрь!U17,Январь!U17)</f>
        <v>0</v>
      </c>
      <c r="V17" s="176">
        <f>SUM(Сентябрь!V17,Октябрь!V17,Ноябрь!V17,Декабрь!V17,Январь!V17)</f>
        <v>0</v>
      </c>
      <c r="W17" s="246">
        <f>SUM(Сентябрь!W17,Октябрь!W17,Ноябрь!W17,Декабрь!W17,Январь!W17)</f>
        <v>0</v>
      </c>
      <c r="X17" s="176">
        <f>SUM(Сентябрь!X17,Октябрь!X17,Ноябрь!X17,Декабрь!X17,Январь!X17)</f>
        <v>0</v>
      </c>
      <c r="Y17" s="246">
        <f>SUM(Сентябрь!Y17,Октябрь!Y17,Ноябрь!Y17,Декабрь!Y17,Январь!Y17)</f>
        <v>0</v>
      </c>
      <c r="Z17" s="176">
        <f>SUM(Сентябрь!Z17,Октябрь!Z17,Ноябрь!Z17,Декабрь!Z17,Январь!Z17)</f>
        <v>0</v>
      </c>
      <c r="AA17" s="246">
        <f>SUM(Сентябрь!AA17,Октябрь!AA17,Ноябрь!AA17,Декабрь!AA17,Январь!AA17)</f>
        <v>0</v>
      </c>
      <c r="AB17" s="176">
        <f>SUM(Сентябрь!AB17,Октябрь!AB17,Ноябрь!AB17,Декабрь!AB17,Январь!AB17)</f>
        <v>0</v>
      </c>
      <c r="AC17" s="246">
        <f>SUM(Сентябрь!AC17,Октябрь!AC17,Ноябрь!AC17,Декабрь!AC17,Январь!AC17)</f>
        <v>0</v>
      </c>
      <c r="AD17" s="176">
        <f>SUM(Сентябрь!AD17,Октябрь!AD17,Ноябрь!AD17,Декабрь!AD17,Январь!AD17)</f>
        <v>0</v>
      </c>
      <c r="AE17" s="246">
        <f>SUM(Сентябрь!AE17,Октябрь!AE17,Ноябрь!AE17,Декабрь!AE17,Январь!AE17)</f>
        <v>0</v>
      </c>
      <c r="AF17" s="176">
        <f>SUM(Сентябрь!AF17,Октябрь!AF17,Ноябрь!AF17,Декабрь!AF17,Январь!AF17)</f>
        <v>0</v>
      </c>
      <c r="AG17" s="246">
        <f>SUM(Сентябрь!AG17,Октябрь!AG17,Ноябрь!AG17,Декабрь!AG17,Январь!AG17)</f>
        <v>0</v>
      </c>
      <c r="AH17" s="176">
        <f>SUM(Сентябрь!AH17,Октябрь!AH17,Ноябрь!AH17,Декабрь!AH17,Январь!AH17)</f>
        <v>0</v>
      </c>
      <c r="AI17" s="246">
        <f>SUM(Сентябрь!AI17,Октябрь!AI17,Ноябрь!AI17,Декабрь!AI17,Январь!AI17)</f>
        <v>0</v>
      </c>
      <c r="AJ17" s="176">
        <f>SUM(Сентябрь!AJ17,Октябрь!AJ17,Ноябрь!AJ17,Декабрь!AJ17,Январь!AJ17)</f>
        <v>0</v>
      </c>
      <c r="AK17" s="246">
        <f>SUM(Сентябрь!AK17,Октябрь!AK17,Ноябрь!AK17,Декабрь!AK17,Январь!AK17)</f>
        <v>0</v>
      </c>
      <c r="AL17" s="176">
        <f>SUM(Сентябрь!AL17,Октябрь!AL17,Ноябрь!AL17,Декабрь!AL17,Январь!AL17)</f>
        <v>0</v>
      </c>
      <c r="AM17" s="9">
        <f t="shared" si="0"/>
        <v>0</v>
      </c>
      <c r="AN17" s="134">
        <f t="shared" si="1"/>
        <v>0</v>
      </c>
      <c r="AO17" s="117">
        <f t="shared" si="2"/>
        <v>0</v>
      </c>
    </row>
    <row r="18" spans="1:41" ht="16.5" thickTop="1" thickBot="1" x14ac:dyDescent="0.25">
      <c r="A18" s="182">
        <v>11</v>
      </c>
      <c r="B18" s="174">
        <f>План!B18</f>
        <v>0</v>
      </c>
      <c r="C18" s="186">
        <f>План!C18</f>
        <v>0</v>
      </c>
      <c r="D18" s="179">
        <f>SUM(Сентябрь!D18,Октябрь!D18,Ноябрь!D18,Декабрь!D18,Январь!D18)</f>
        <v>0</v>
      </c>
      <c r="E18" s="246">
        <f>SUM(Сентябрь!E18,Октябрь!E18,Ноябрь!E18,Декабрь!E18,Январь!E18)</f>
        <v>0</v>
      </c>
      <c r="F18" s="176">
        <f>SUM(Сентябрь!F18,Октябрь!F18,Ноябрь!F18,Декабрь!F18,Январь!F18)</f>
        <v>0</v>
      </c>
      <c r="G18" s="246">
        <f>SUM(Сентябрь!G18,Октябрь!G18,Ноябрь!G18,Декабрь!G18,Январь!G18)</f>
        <v>0</v>
      </c>
      <c r="H18" s="176">
        <f>SUM(Сентябрь!H18,Октябрь!H18,Ноябрь!H18,Декабрь!H18,Январь!H18)</f>
        <v>0</v>
      </c>
      <c r="I18" s="246">
        <f>SUM(Сентябрь!I18,Октябрь!I18,Ноябрь!I18,Декабрь!I18,Январь!I18)</f>
        <v>0</v>
      </c>
      <c r="J18" s="176">
        <f>SUM(Сентябрь!J18,Октябрь!J18,Ноябрь!J18,Декабрь!J18,Январь!J18)</f>
        <v>0</v>
      </c>
      <c r="K18" s="246">
        <f>SUM(Сентябрь!K18,Октябрь!K18,Ноябрь!K18,Декабрь!K18,Январь!K18)</f>
        <v>0</v>
      </c>
      <c r="L18" s="176">
        <f>SUM(Сентябрь!L18,Октябрь!L18,Ноябрь!L18,Декабрь!L18,Январь!L18)</f>
        <v>0</v>
      </c>
      <c r="M18" s="246">
        <f>SUM(Сентябрь!M18,Октябрь!M18,Ноябрь!M18,Декабрь!M18,Январь!M18)</f>
        <v>0</v>
      </c>
      <c r="N18" s="176">
        <f>SUM(Сентябрь!N18,Октябрь!N18,Ноябрь!N18,Декабрь!N18,Январь!N18)</f>
        <v>0</v>
      </c>
      <c r="O18" s="246">
        <f>SUM(Сентябрь!O18,Октябрь!O18,Ноябрь!O18,Декабрь!O18,Январь!O18)</f>
        <v>0</v>
      </c>
      <c r="P18" s="176">
        <f>SUM(Сентябрь!P18,Октябрь!P18,Ноябрь!P18,Декабрь!P18,Январь!P18)</f>
        <v>0</v>
      </c>
      <c r="Q18" s="246">
        <f>SUM(Сентябрь!Q18,Октябрь!Q18,Ноябрь!Q18,Декабрь!Q18,Январь!Q18)</f>
        <v>0</v>
      </c>
      <c r="R18" s="176">
        <f>SUM(Сентябрь!R18,Октябрь!R18,Ноябрь!R18,Декабрь!R18,Январь!R18)</f>
        <v>0</v>
      </c>
      <c r="S18" s="246">
        <f>SUM(Сентябрь!S18,Октябрь!S18,Ноябрь!S18,Декабрь!S18,Январь!S18)</f>
        <v>0</v>
      </c>
      <c r="T18" s="176">
        <f>SUM(Сентябрь!T18,Октябрь!T18,Ноябрь!T18,Декабрь!T18,Январь!T18)</f>
        <v>0</v>
      </c>
      <c r="U18" s="246">
        <f>SUM(Сентябрь!U18,Октябрь!U18,Ноябрь!U18,Декабрь!U18,Январь!U18)</f>
        <v>0</v>
      </c>
      <c r="V18" s="176">
        <f>SUM(Сентябрь!V18,Октябрь!V18,Ноябрь!V18,Декабрь!V18,Январь!V18)</f>
        <v>0</v>
      </c>
      <c r="W18" s="246">
        <f>SUM(Сентябрь!W18,Октябрь!W18,Ноябрь!W18,Декабрь!W18,Январь!W18)</f>
        <v>0</v>
      </c>
      <c r="X18" s="176">
        <f>SUM(Сентябрь!X18,Октябрь!X18,Ноябрь!X18,Декабрь!X18,Январь!X18)</f>
        <v>0</v>
      </c>
      <c r="Y18" s="246">
        <f>SUM(Сентябрь!Y18,Октябрь!Y18,Ноябрь!Y18,Декабрь!Y18,Январь!Y18)</f>
        <v>0</v>
      </c>
      <c r="Z18" s="176">
        <f>SUM(Сентябрь!Z18,Октябрь!Z18,Ноябрь!Z18,Декабрь!Z18,Январь!Z18)</f>
        <v>0</v>
      </c>
      <c r="AA18" s="246">
        <f>SUM(Сентябрь!AA18,Октябрь!AA18,Ноябрь!AA18,Декабрь!AA18,Январь!AA18)</f>
        <v>0</v>
      </c>
      <c r="AB18" s="176">
        <f>SUM(Сентябрь!AB18,Октябрь!AB18,Ноябрь!AB18,Декабрь!AB18,Январь!AB18)</f>
        <v>0</v>
      </c>
      <c r="AC18" s="246">
        <f>SUM(Сентябрь!AC18,Октябрь!AC18,Ноябрь!AC18,Декабрь!AC18,Январь!AC18)</f>
        <v>0</v>
      </c>
      <c r="AD18" s="176">
        <f>SUM(Сентябрь!AD18,Октябрь!AD18,Ноябрь!AD18,Декабрь!AD18,Январь!AD18)</f>
        <v>0</v>
      </c>
      <c r="AE18" s="246">
        <f>SUM(Сентябрь!AE18,Октябрь!AE18,Ноябрь!AE18,Декабрь!AE18,Январь!AE18)</f>
        <v>0</v>
      </c>
      <c r="AF18" s="176">
        <f>SUM(Сентябрь!AF18,Октябрь!AF18,Ноябрь!AF18,Декабрь!AF18,Январь!AF18)</f>
        <v>0</v>
      </c>
      <c r="AG18" s="246">
        <f>SUM(Сентябрь!AG18,Октябрь!AG18,Ноябрь!AG18,Декабрь!AG18,Январь!AG18)</f>
        <v>0</v>
      </c>
      <c r="AH18" s="176">
        <f>SUM(Сентябрь!AH18,Октябрь!AH18,Ноябрь!AH18,Декабрь!AH18,Январь!AH18)</f>
        <v>0</v>
      </c>
      <c r="AI18" s="246">
        <f>SUM(Сентябрь!AI18,Октябрь!AI18,Ноябрь!AI18,Декабрь!AI18,Январь!AI18)</f>
        <v>0</v>
      </c>
      <c r="AJ18" s="176">
        <f>SUM(Сентябрь!AJ18,Октябрь!AJ18,Ноябрь!AJ18,Декабрь!AJ18,Январь!AJ18)</f>
        <v>0</v>
      </c>
      <c r="AK18" s="246">
        <f>SUM(Сентябрь!AK18,Октябрь!AK18,Ноябрь!AK18,Декабрь!AK18,Январь!AK18)</f>
        <v>0</v>
      </c>
      <c r="AL18" s="176">
        <f>SUM(Сентябрь!AL18,Октябрь!AL18,Ноябрь!AL18,Декабрь!AL18,Январь!AL18)</f>
        <v>0</v>
      </c>
      <c r="AM18" s="9">
        <f t="shared" si="0"/>
        <v>0</v>
      </c>
      <c r="AN18" s="134">
        <f t="shared" si="1"/>
        <v>0</v>
      </c>
      <c r="AO18" s="117">
        <f t="shared" si="2"/>
        <v>0</v>
      </c>
    </row>
    <row r="19" spans="1:41" ht="16.5" thickTop="1" thickBot="1" x14ac:dyDescent="0.25">
      <c r="A19" s="182">
        <v>12</v>
      </c>
      <c r="B19" s="174">
        <f>План!B19</f>
        <v>0</v>
      </c>
      <c r="C19" s="186">
        <f>План!C19</f>
        <v>0</v>
      </c>
      <c r="D19" s="179">
        <f>SUM(Сентябрь!D19,Октябрь!D19,Ноябрь!D19,Декабрь!D19,Январь!D19)</f>
        <v>0</v>
      </c>
      <c r="E19" s="246">
        <f>SUM(Сентябрь!E19,Октябрь!E19,Ноябрь!E19,Декабрь!E19,Январь!E19)</f>
        <v>0</v>
      </c>
      <c r="F19" s="176">
        <f>SUM(Сентябрь!F19,Октябрь!F19,Ноябрь!F19,Декабрь!F19,Январь!F19)</f>
        <v>0</v>
      </c>
      <c r="G19" s="246">
        <f>SUM(Сентябрь!G19,Октябрь!G19,Ноябрь!G19,Декабрь!G19,Январь!G19)</f>
        <v>0</v>
      </c>
      <c r="H19" s="176">
        <f>SUM(Сентябрь!H19,Октябрь!H19,Ноябрь!H19,Декабрь!H19,Январь!H19)</f>
        <v>0</v>
      </c>
      <c r="I19" s="246">
        <f>SUM(Сентябрь!I19,Октябрь!I19,Ноябрь!I19,Декабрь!I19,Январь!I19)</f>
        <v>0</v>
      </c>
      <c r="J19" s="176">
        <f>SUM(Сентябрь!J19,Октябрь!J19,Ноябрь!J19,Декабрь!J19,Январь!J19)</f>
        <v>0</v>
      </c>
      <c r="K19" s="246">
        <f>SUM(Сентябрь!K19,Октябрь!K19,Ноябрь!K19,Декабрь!K19,Январь!K19)</f>
        <v>0</v>
      </c>
      <c r="L19" s="176">
        <f>SUM(Сентябрь!L19,Октябрь!L19,Ноябрь!L19,Декабрь!L19,Январь!L19)</f>
        <v>0</v>
      </c>
      <c r="M19" s="246">
        <f>SUM(Сентябрь!M19,Октябрь!M19,Ноябрь!M19,Декабрь!M19,Январь!M19)</f>
        <v>0</v>
      </c>
      <c r="N19" s="176">
        <f>SUM(Сентябрь!N19,Октябрь!N19,Ноябрь!N19,Декабрь!N19,Январь!N19)</f>
        <v>0</v>
      </c>
      <c r="O19" s="246">
        <f>SUM(Сентябрь!O19,Октябрь!O19,Ноябрь!O19,Декабрь!O19,Январь!O19)</f>
        <v>0</v>
      </c>
      <c r="P19" s="176">
        <f>SUM(Сентябрь!P19,Октябрь!P19,Ноябрь!P19,Декабрь!P19,Январь!P19)</f>
        <v>0</v>
      </c>
      <c r="Q19" s="246">
        <f>SUM(Сентябрь!Q19,Октябрь!Q19,Ноябрь!Q19,Декабрь!Q19,Январь!Q19)</f>
        <v>0</v>
      </c>
      <c r="R19" s="176">
        <f>SUM(Сентябрь!R19,Октябрь!R19,Ноябрь!R19,Декабрь!R19,Январь!R19)</f>
        <v>0</v>
      </c>
      <c r="S19" s="246">
        <f>SUM(Сентябрь!S19,Октябрь!S19,Ноябрь!S19,Декабрь!S19,Январь!S19)</f>
        <v>0</v>
      </c>
      <c r="T19" s="176">
        <f>SUM(Сентябрь!T19,Октябрь!T19,Ноябрь!T19,Декабрь!T19,Январь!T19)</f>
        <v>0</v>
      </c>
      <c r="U19" s="246">
        <f>SUM(Сентябрь!U19,Октябрь!U19,Ноябрь!U19,Декабрь!U19,Январь!U19)</f>
        <v>0</v>
      </c>
      <c r="V19" s="176">
        <f>SUM(Сентябрь!V19,Октябрь!V19,Ноябрь!V19,Декабрь!V19,Январь!V19)</f>
        <v>0</v>
      </c>
      <c r="W19" s="246">
        <f>SUM(Сентябрь!W19,Октябрь!W19,Ноябрь!W19,Декабрь!W19,Январь!W19)</f>
        <v>0</v>
      </c>
      <c r="X19" s="176">
        <f>SUM(Сентябрь!X19,Октябрь!X19,Ноябрь!X19,Декабрь!X19,Январь!X19)</f>
        <v>0</v>
      </c>
      <c r="Y19" s="246">
        <f>SUM(Сентябрь!Y19,Октябрь!Y19,Ноябрь!Y19,Декабрь!Y19,Январь!Y19)</f>
        <v>0</v>
      </c>
      <c r="Z19" s="176">
        <f>SUM(Сентябрь!Z19,Октябрь!Z19,Ноябрь!Z19,Декабрь!Z19,Январь!Z19)</f>
        <v>0</v>
      </c>
      <c r="AA19" s="246">
        <f>SUM(Сентябрь!AA19,Октябрь!AA19,Ноябрь!AA19,Декабрь!AA19,Январь!AA19)</f>
        <v>0</v>
      </c>
      <c r="AB19" s="176">
        <f>SUM(Сентябрь!AB19,Октябрь!AB19,Ноябрь!AB19,Декабрь!AB19,Январь!AB19)</f>
        <v>0</v>
      </c>
      <c r="AC19" s="246">
        <f>SUM(Сентябрь!AC19,Октябрь!AC19,Ноябрь!AC19,Декабрь!AC19,Январь!AC19)</f>
        <v>0</v>
      </c>
      <c r="AD19" s="176">
        <f>SUM(Сентябрь!AD19,Октябрь!AD19,Ноябрь!AD19,Декабрь!AD19,Январь!AD19)</f>
        <v>0</v>
      </c>
      <c r="AE19" s="246">
        <f>SUM(Сентябрь!AE19,Октябрь!AE19,Ноябрь!AE19,Декабрь!AE19,Январь!AE19)</f>
        <v>0</v>
      </c>
      <c r="AF19" s="176">
        <f>SUM(Сентябрь!AF19,Октябрь!AF19,Ноябрь!AF19,Декабрь!AF19,Январь!AF19)</f>
        <v>0</v>
      </c>
      <c r="AG19" s="246">
        <f>SUM(Сентябрь!AG19,Октябрь!AG19,Ноябрь!AG19,Декабрь!AG19,Январь!AG19)</f>
        <v>0</v>
      </c>
      <c r="AH19" s="176">
        <f>SUM(Сентябрь!AH19,Октябрь!AH19,Ноябрь!AH19,Декабрь!AH19,Январь!AH19)</f>
        <v>0</v>
      </c>
      <c r="AI19" s="246">
        <f>SUM(Сентябрь!AI19,Октябрь!AI19,Ноябрь!AI19,Декабрь!AI19,Январь!AI19)</f>
        <v>0</v>
      </c>
      <c r="AJ19" s="176">
        <f>SUM(Сентябрь!AJ19,Октябрь!AJ19,Ноябрь!AJ19,Декабрь!AJ19,Январь!AJ19)</f>
        <v>0</v>
      </c>
      <c r="AK19" s="246">
        <f>SUM(Сентябрь!AK19,Октябрь!AK19,Ноябрь!AK19,Декабрь!AK19,Январь!AK19)</f>
        <v>0</v>
      </c>
      <c r="AL19" s="176">
        <f>SUM(Сентябрь!AL19,Октябрь!AL19,Ноябрь!AL19,Декабрь!AL19,Январь!AL19)</f>
        <v>0</v>
      </c>
      <c r="AM19" s="9">
        <f t="shared" si="0"/>
        <v>0</v>
      </c>
      <c r="AN19" s="134">
        <f t="shared" si="1"/>
        <v>0</v>
      </c>
      <c r="AO19" s="117">
        <f t="shared" si="2"/>
        <v>0</v>
      </c>
    </row>
    <row r="20" spans="1:41" ht="16.5" thickTop="1" thickBot="1" x14ac:dyDescent="0.25">
      <c r="A20" s="182">
        <v>13</v>
      </c>
      <c r="B20" s="174">
        <f>План!B20</f>
        <v>0</v>
      </c>
      <c r="C20" s="186">
        <f>План!C20</f>
        <v>0</v>
      </c>
      <c r="D20" s="179">
        <f>SUM(Сентябрь!D20,Октябрь!D20,Ноябрь!D20,Декабрь!D20,Январь!D20)</f>
        <v>0</v>
      </c>
      <c r="E20" s="246">
        <f>SUM(Сентябрь!E20,Октябрь!E20,Ноябрь!E20,Декабрь!E20,Январь!E20)</f>
        <v>0</v>
      </c>
      <c r="F20" s="176">
        <f>SUM(Сентябрь!F20,Октябрь!F20,Ноябрь!F20,Декабрь!F20,Январь!F20)</f>
        <v>0</v>
      </c>
      <c r="G20" s="246">
        <f>SUM(Сентябрь!G20,Октябрь!G20,Ноябрь!G20,Декабрь!G20,Январь!G20)</f>
        <v>0</v>
      </c>
      <c r="H20" s="176">
        <f>SUM(Сентябрь!H20,Октябрь!H20,Ноябрь!H20,Декабрь!H20,Январь!H20)</f>
        <v>0</v>
      </c>
      <c r="I20" s="246">
        <f>SUM(Сентябрь!I20,Октябрь!I20,Ноябрь!I20,Декабрь!I20,Январь!I20)</f>
        <v>0</v>
      </c>
      <c r="J20" s="176">
        <f>SUM(Сентябрь!J20,Октябрь!J20,Ноябрь!J20,Декабрь!J20,Январь!J20)</f>
        <v>0</v>
      </c>
      <c r="K20" s="246">
        <f>SUM(Сентябрь!K20,Октябрь!K20,Ноябрь!K20,Декабрь!K20,Январь!K20)</f>
        <v>0</v>
      </c>
      <c r="L20" s="176">
        <f>SUM(Сентябрь!L20,Октябрь!L20,Ноябрь!L20,Декабрь!L20,Январь!L20)</f>
        <v>0</v>
      </c>
      <c r="M20" s="246">
        <f>SUM(Сентябрь!M20,Октябрь!M20,Ноябрь!M20,Декабрь!M20,Январь!M20)</f>
        <v>0</v>
      </c>
      <c r="N20" s="176">
        <f>SUM(Сентябрь!N20,Октябрь!N20,Ноябрь!N20,Декабрь!N20,Январь!N20)</f>
        <v>0</v>
      </c>
      <c r="O20" s="246">
        <f>SUM(Сентябрь!O20,Октябрь!O20,Ноябрь!O20,Декабрь!O20,Январь!O20)</f>
        <v>0</v>
      </c>
      <c r="P20" s="176">
        <f>SUM(Сентябрь!P20,Октябрь!P20,Ноябрь!P20,Декабрь!P20,Январь!P20)</f>
        <v>0</v>
      </c>
      <c r="Q20" s="246">
        <f>SUM(Сентябрь!Q20,Октябрь!Q20,Ноябрь!Q20,Декабрь!Q20,Январь!Q20)</f>
        <v>0</v>
      </c>
      <c r="R20" s="176">
        <f>SUM(Сентябрь!R20,Октябрь!R20,Ноябрь!R20,Декабрь!R20,Январь!R20)</f>
        <v>0</v>
      </c>
      <c r="S20" s="246">
        <f>SUM(Сентябрь!S20,Октябрь!S20,Ноябрь!S20,Декабрь!S20,Январь!S20)</f>
        <v>0</v>
      </c>
      <c r="T20" s="176">
        <f>SUM(Сентябрь!T20,Октябрь!T20,Ноябрь!T20,Декабрь!T20,Январь!T20)</f>
        <v>0</v>
      </c>
      <c r="U20" s="246">
        <f>SUM(Сентябрь!U20,Октябрь!U20,Ноябрь!U20,Декабрь!U20,Январь!U20)</f>
        <v>0</v>
      </c>
      <c r="V20" s="176">
        <f>SUM(Сентябрь!V20,Октябрь!V20,Ноябрь!V20,Декабрь!V20,Январь!V20)</f>
        <v>0</v>
      </c>
      <c r="W20" s="246">
        <f>SUM(Сентябрь!W20,Октябрь!W20,Ноябрь!W20,Декабрь!W20,Январь!W20)</f>
        <v>0</v>
      </c>
      <c r="X20" s="176">
        <f>SUM(Сентябрь!X20,Октябрь!X20,Ноябрь!X20,Декабрь!X20,Январь!X20)</f>
        <v>0</v>
      </c>
      <c r="Y20" s="246">
        <f>SUM(Сентябрь!Y20,Октябрь!Y20,Ноябрь!Y20,Декабрь!Y20,Январь!Y20)</f>
        <v>0</v>
      </c>
      <c r="Z20" s="176">
        <f>SUM(Сентябрь!Z20,Октябрь!Z20,Ноябрь!Z20,Декабрь!Z20,Январь!Z20)</f>
        <v>0</v>
      </c>
      <c r="AA20" s="246">
        <f>SUM(Сентябрь!AA20,Октябрь!AA20,Ноябрь!AA20,Декабрь!AA20,Январь!AA20)</f>
        <v>0</v>
      </c>
      <c r="AB20" s="176">
        <f>SUM(Сентябрь!AB20,Октябрь!AB20,Ноябрь!AB20,Декабрь!AB20,Январь!AB20)</f>
        <v>0</v>
      </c>
      <c r="AC20" s="246">
        <f>SUM(Сентябрь!AC20,Октябрь!AC20,Ноябрь!AC20,Декабрь!AC20,Январь!AC20)</f>
        <v>0</v>
      </c>
      <c r="AD20" s="176">
        <f>SUM(Сентябрь!AD20,Октябрь!AD20,Ноябрь!AD20,Декабрь!AD20,Январь!AD20)</f>
        <v>0</v>
      </c>
      <c r="AE20" s="246">
        <f>SUM(Сентябрь!AE20,Октябрь!AE20,Ноябрь!AE20,Декабрь!AE20,Январь!AE20)</f>
        <v>0</v>
      </c>
      <c r="AF20" s="176">
        <f>SUM(Сентябрь!AF20,Октябрь!AF20,Ноябрь!AF20,Декабрь!AF20,Январь!AF20)</f>
        <v>0</v>
      </c>
      <c r="AG20" s="246">
        <f>SUM(Сентябрь!AG20,Октябрь!AG20,Ноябрь!AG20,Декабрь!AG20,Январь!AG20)</f>
        <v>0</v>
      </c>
      <c r="AH20" s="176">
        <f>SUM(Сентябрь!AH20,Октябрь!AH20,Ноябрь!AH20,Декабрь!AH20,Январь!AH20)</f>
        <v>0</v>
      </c>
      <c r="AI20" s="246">
        <f>SUM(Сентябрь!AI20,Октябрь!AI20,Ноябрь!AI20,Декабрь!AI20,Январь!AI20)</f>
        <v>0</v>
      </c>
      <c r="AJ20" s="176">
        <f>SUM(Сентябрь!AJ20,Октябрь!AJ20,Ноябрь!AJ20,Декабрь!AJ20,Январь!AJ20)</f>
        <v>0</v>
      </c>
      <c r="AK20" s="246">
        <f>SUM(Сентябрь!AK20,Октябрь!AK20,Ноябрь!AK20,Декабрь!AK20,Январь!AK20)</f>
        <v>0</v>
      </c>
      <c r="AL20" s="176">
        <f>SUM(Сентябрь!AL20,Октябрь!AL20,Ноябрь!AL20,Декабрь!AL20,Январь!AL20)</f>
        <v>0</v>
      </c>
      <c r="AM20" s="9">
        <f t="shared" si="0"/>
        <v>0</v>
      </c>
      <c r="AN20" s="134">
        <f t="shared" si="1"/>
        <v>0</v>
      </c>
      <c r="AO20" s="117">
        <f t="shared" si="2"/>
        <v>0</v>
      </c>
    </row>
    <row r="21" spans="1:41" ht="16.5" thickTop="1" thickBot="1" x14ac:dyDescent="0.25">
      <c r="A21" s="182">
        <v>14</v>
      </c>
      <c r="B21" s="174">
        <f>План!B21</f>
        <v>0</v>
      </c>
      <c r="C21" s="186">
        <f>План!C21</f>
        <v>0</v>
      </c>
      <c r="D21" s="179">
        <f>SUM(Сентябрь!D21,Октябрь!D21,Ноябрь!D21,Декабрь!D21,Январь!D21)</f>
        <v>0</v>
      </c>
      <c r="E21" s="246">
        <f>SUM(Сентябрь!E21,Октябрь!E21,Ноябрь!E21,Декабрь!E21,Январь!E21)</f>
        <v>0</v>
      </c>
      <c r="F21" s="176">
        <f>SUM(Сентябрь!F21,Октябрь!F21,Ноябрь!F21,Декабрь!F21,Январь!F21)</f>
        <v>0</v>
      </c>
      <c r="G21" s="246">
        <f>SUM(Сентябрь!G21,Октябрь!G21,Ноябрь!G21,Декабрь!G21,Январь!G21)</f>
        <v>0</v>
      </c>
      <c r="H21" s="176">
        <f>SUM(Сентябрь!H21,Октябрь!H21,Ноябрь!H21,Декабрь!H21,Январь!H21)</f>
        <v>0</v>
      </c>
      <c r="I21" s="246">
        <f>SUM(Сентябрь!I21,Октябрь!I21,Ноябрь!I21,Декабрь!I21,Январь!I21)</f>
        <v>0</v>
      </c>
      <c r="J21" s="176">
        <f>SUM(Сентябрь!J21,Октябрь!J21,Ноябрь!J21,Декабрь!J21,Январь!J21)</f>
        <v>0</v>
      </c>
      <c r="K21" s="246">
        <f>SUM(Сентябрь!K21,Октябрь!K21,Ноябрь!K21,Декабрь!K21,Январь!K21)</f>
        <v>0</v>
      </c>
      <c r="L21" s="176">
        <f>SUM(Сентябрь!L21,Октябрь!L21,Ноябрь!L21,Декабрь!L21,Январь!L21)</f>
        <v>0</v>
      </c>
      <c r="M21" s="246">
        <f>SUM(Сентябрь!M21,Октябрь!M21,Ноябрь!M21,Декабрь!M21,Январь!M21)</f>
        <v>0</v>
      </c>
      <c r="N21" s="176">
        <f>SUM(Сентябрь!N21,Октябрь!N21,Ноябрь!N21,Декабрь!N21,Январь!N21)</f>
        <v>0</v>
      </c>
      <c r="O21" s="246">
        <f>SUM(Сентябрь!O21,Октябрь!O21,Ноябрь!O21,Декабрь!O21,Январь!O21)</f>
        <v>0</v>
      </c>
      <c r="P21" s="176">
        <f>SUM(Сентябрь!P21,Октябрь!P21,Ноябрь!P21,Декабрь!P21,Январь!P21)</f>
        <v>0</v>
      </c>
      <c r="Q21" s="246">
        <f>SUM(Сентябрь!Q21,Октябрь!Q21,Ноябрь!Q21,Декабрь!Q21,Январь!Q21)</f>
        <v>0</v>
      </c>
      <c r="R21" s="176">
        <f>SUM(Сентябрь!R21,Октябрь!R21,Ноябрь!R21,Декабрь!R21,Январь!R21)</f>
        <v>0</v>
      </c>
      <c r="S21" s="246">
        <f>SUM(Сентябрь!S21,Октябрь!S21,Ноябрь!S21,Декабрь!S21,Январь!S21)</f>
        <v>0</v>
      </c>
      <c r="T21" s="176">
        <f>SUM(Сентябрь!T21,Октябрь!T21,Ноябрь!T21,Декабрь!T21,Январь!T21)</f>
        <v>0</v>
      </c>
      <c r="U21" s="246">
        <f>SUM(Сентябрь!U21,Октябрь!U21,Ноябрь!U21,Декабрь!U21,Январь!U21)</f>
        <v>0</v>
      </c>
      <c r="V21" s="176">
        <f>SUM(Сентябрь!V21,Октябрь!V21,Ноябрь!V21,Декабрь!V21,Январь!V21)</f>
        <v>0</v>
      </c>
      <c r="W21" s="246">
        <f>SUM(Сентябрь!W21,Октябрь!W21,Ноябрь!W21,Декабрь!W21,Январь!W21)</f>
        <v>0</v>
      </c>
      <c r="X21" s="176">
        <f>SUM(Сентябрь!X21,Октябрь!X21,Ноябрь!X21,Декабрь!X21,Январь!X21)</f>
        <v>0</v>
      </c>
      <c r="Y21" s="246">
        <f>SUM(Сентябрь!Y21,Октябрь!Y21,Ноябрь!Y21,Декабрь!Y21,Январь!Y21)</f>
        <v>0</v>
      </c>
      <c r="Z21" s="176">
        <f>SUM(Сентябрь!Z21,Октябрь!Z21,Ноябрь!Z21,Декабрь!Z21,Январь!Z21)</f>
        <v>0</v>
      </c>
      <c r="AA21" s="246">
        <f>SUM(Сентябрь!AA21,Октябрь!AA21,Ноябрь!AA21,Декабрь!AA21,Январь!AA21)</f>
        <v>0</v>
      </c>
      <c r="AB21" s="176">
        <f>SUM(Сентябрь!AB21,Октябрь!AB21,Ноябрь!AB21,Декабрь!AB21,Январь!AB21)</f>
        <v>0</v>
      </c>
      <c r="AC21" s="246">
        <f>SUM(Сентябрь!AC21,Октябрь!AC21,Ноябрь!AC21,Декабрь!AC21,Январь!AC21)</f>
        <v>0</v>
      </c>
      <c r="AD21" s="176">
        <f>SUM(Сентябрь!AD21,Октябрь!AD21,Ноябрь!AD21,Декабрь!AD21,Январь!AD21)</f>
        <v>0</v>
      </c>
      <c r="AE21" s="246">
        <f>SUM(Сентябрь!AE21,Октябрь!AE21,Ноябрь!AE21,Декабрь!AE21,Январь!AE21)</f>
        <v>0</v>
      </c>
      <c r="AF21" s="176">
        <f>SUM(Сентябрь!AF21,Октябрь!AF21,Ноябрь!AF21,Декабрь!AF21,Январь!AF21)</f>
        <v>0</v>
      </c>
      <c r="AG21" s="246">
        <f>SUM(Сентябрь!AG21,Октябрь!AG21,Ноябрь!AG21,Декабрь!AG21,Январь!AG21)</f>
        <v>0</v>
      </c>
      <c r="AH21" s="176">
        <f>SUM(Сентябрь!AH21,Октябрь!AH21,Ноябрь!AH21,Декабрь!AH21,Январь!AH21)</f>
        <v>0</v>
      </c>
      <c r="AI21" s="246">
        <f>SUM(Сентябрь!AI21,Октябрь!AI21,Ноябрь!AI21,Декабрь!AI21,Январь!AI21)</f>
        <v>0</v>
      </c>
      <c r="AJ21" s="176">
        <f>SUM(Сентябрь!AJ21,Октябрь!AJ21,Ноябрь!AJ21,Декабрь!AJ21,Январь!AJ21)</f>
        <v>0</v>
      </c>
      <c r="AK21" s="246">
        <f>SUM(Сентябрь!AK21,Октябрь!AK21,Ноябрь!AK21,Декабрь!AK21,Январь!AK21)</f>
        <v>0</v>
      </c>
      <c r="AL21" s="176">
        <f>SUM(Сентябрь!AL21,Октябрь!AL21,Ноябрь!AL21,Декабрь!AL21,Январь!AL21)</f>
        <v>0</v>
      </c>
      <c r="AM21" s="9">
        <f t="shared" si="0"/>
        <v>0</v>
      </c>
      <c r="AN21" s="134">
        <f t="shared" si="1"/>
        <v>0</v>
      </c>
      <c r="AO21" s="117">
        <f t="shared" si="2"/>
        <v>0</v>
      </c>
    </row>
    <row r="22" spans="1:41" ht="16.5" thickTop="1" thickBot="1" x14ac:dyDescent="0.25">
      <c r="A22" s="182">
        <v>15</v>
      </c>
      <c r="B22" s="174">
        <f>План!B22</f>
        <v>0</v>
      </c>
      <c r="C22" s="186">
        <f>План!C22</f>
        <v>0</v>
      </c>
      <c r="D22" s="179">
        <f>SUM(Сентябрь!D22,Октябрь!D22,Ноябрь!D22,Декабрь!D22,Январь!D22)</f>
        <v>0</v>
      </c>
      <c r="E22" s="246">
        <f>SUM(Сентябрь!E22,Октябрь!E22,Ноябрь!E22,Декабрь!E22,Январь!E22)</f>
        <v>0</v>
      </c>
      <c r="F22" s="176">
        <f>SUM(Сентябрь!F22,Октябрь!F22,Ноябрь!F22,Декабрь!F22,Январь!F22)</f>
        <v>0</v>
      </c>
      <c r="G22" s="246">
        <f>SUM(Сентябрь!G22,Октябрь!G22,Ноябрь!G22,Декабрь!G22,Январь!G22)</f>
        <v>0</v>
      </c>
      <c r="H22" s="176">
        <f>SUM(Сентябрь!H22,Октябрь!H22,Ноябрь!H22,Декабрь!H22,Январь!H22)</f>
        <v>0</v>
      </c>
      <c r="I22" s="246">
        <f>SUM(Сентябрь!I22,Октябрь!I22,Ноябрь!I22,Декабрь!I22,Январь!I22)</f>
        <v>0</v>
      </c>
      <c r="J22" s="176">
        <f>SUM(Сентябрь!J22,Октябрь!J22,Ноябрь!J22,Декабрь!J22,Январь!J22)</f>
        <v>0</v>
      </c>
      <c r="K22" s="246">
        <f>SUM(Сентябрь!K22,Октябрь!K22,Ноябрь!K22,Декабрь!K22,Январь!K22)</f>
        <v>0</v>
      </c>
      <c r="L22" s="176">
        <f>SUM(Сентябрь!L22,Октябрь!L22,Ноябрь!L22,Декабрь!L22,Январь!L22)</f>
        <v>0</v>
      </c>
      <c r="M22" s="246">
        <f>SUM(Сентябрь!M22,Октябрь!M22,Ноябрь!M22,Декабрь!M22,Январь!M22)</f>
        <v>0</v>
      </c>
      <c r="N22" s="176">
        <f>SUM(Сентябрь!N22,Октябрь!N22,Ноябрь!N22,Декабрь!N22,Январь!N22)</f>
        <v>0</v>
      </c>
      <c r="O22" s="246">
        <f>SUM(Сентябрь!O22,Октябрь!O22,Ноябрь!O22,Декабрь!O22,Январь!O22)</f>
        <v>0</v>
      </c>
      <c r="P22" s="176">
        <f>SUM(Сентябрь!P22,Октябрь!P22,Ноябрь!P22,Декабрь!P22,Январь!P22)</f>
        <v>0</v>
      </c>
      <c r="Q22" s="246">
        <f>SUM(Сентябрь!Q22,Октябрь!Q22,Ноябрь!Q22,Декабрь!Q22,Январь!Q22)</f>
        <v>0</v>
      </c>
      <c r="R22" s="176">
        <f>SUM(Сентябрь!R22,Октябрь!R22,Ноябрь!R22,Декабрь!R22,Январь!R22)</f>
        <v>0</v>
      </c>
      <c r="S22" s="246">
        <f>SUM(Сентябрь!S22,Октябрь!S22,Ноябрь!S22,Декабрь!S22,Январь!S22)</f>
        <v>0</v>
      </c>
      <c r="T22" s="176">
        <f>SUM(Сентябрь!T22,Октябрь!T22,Ноябрь!T22,Декабрь!T22,Январь!T22)</f>
        <v>0</v>
      </c>
      <c r="U22" s="246">
        <f>SUM(Сентябрь!U22,Октябрь!U22,Ноябрь!U22,Декабрь!U22,Январь!U22)</f>
        <v>0</v>
      </c>
      <c r="V22" s="176">
        <f>SUM(Сентябрь!V22,Октябрь!V22,Ноябрь!V22,Декабрь!V22,Январь!V22)</f>
        <v>0</v>
      </c>
      <c r="W22" s="246">
        <f>SUM(Сентябрь!W22,Октябрь!W22,Ноябрь!W22,Декабрь!W22,Январь!W22)</f>
        <v>0</v>
      </c>
      <c r="X22" s="176">
        <f>SUM(Сентябрь!X22,Октябрь!X22,Ноябрь!X22,Декабрь!X22,Январь!X22)</f>
        <v>0</v>
      </c>
      <c r="Y22" s="246">
        <f>SUM(Сентябрь!Y22,Октябрь!Y22,Ноябрь!Y22,Декабрь!Y22,Январь!Y22)</f>
        <v>0</v>
      </c>
      <c r="Z22" s="176">
        <f>SUM(Сентябрь!Z22,Октябрь!Z22,Ноябрь!Z22,Декабрь!Z22,Январь!Z22)</f>
        <v>0</v>
      </c>
      <c r="AA22" s="246">
        <f>SUM(Сентябрь!AA22,Октябрь!AA22,Ноябрь!AA22,Декабрь!AA22,Январь!AA22)</f>
        <v>0</v>
      </c>
      <c r="AB22" s="176">
        <f>SUM(Сентябрь!AB22,Октябрь!AB22,Ноябрь!AB22,Декабрь!AB22,Январь!AB22)</f>
        <v>0</v>
      </c>
      <c r="AC22" s="246">
        <f>SUM(Сентябрь!AC22,Октябрь!AC22,Ноябрь!AC22,Декабрь!AC22,Январь!AC22)</f>
        <v>0</v>
      </c>
      <c r="AD22" s="176">
        <f>SUM(Сентябрь!AD22,Октябрь!AD22,Ноябрь!AD22,Декабрь!AD22,Январь!AD22)</f>
        <v>0</v>
      </c>
      <c r="AE22" s="246">
        <f>SUM(Сентябрь!AE22,Октябрь!AE22,Ноябрь!AE22,Декабрь!AE22,Январь!AE22)</f>
        <v>0</v>
      </c>
      <c r="AF22" s="176">
        <f>SUM(Сентябрь!AF22,Октябрь!AF22,Ноябрь!AF22,Декабрь!AF22,Январь!AF22)</f>
        <v>0</v>
      </c>
      <c r="AG22" s="246">
        <f>SUM(Сентябрь!AG22,Октябрь!AG22,Ноябрь!AG22,Декабрь!AG22,Январь!AG22)</f>
        <v>0</v>
      </c>
      <c r="AH22" s="176">
        <f>SUM(Сентябрь!AH22,Октябрь!AH22,Ноябрь!AH22,Декабрь!AH22,Январь!AH22)</f>
        <v>0</v>
      </c>
      <c r="AI22" s="246">
        <f>SUM(Сентябрь!AI22,Октябрь!AI22,Ноябрь!AI22,Декабрь!AI22,Январь!AI22)</f>
        <v>0</v>
      </c>
      <c r="AJ22" s="176">
        <f>SUM(Сентябрь!AJ22,Октябрь!AJ22,Ноябрь!AJ22,Декабрь!AJ22,Январь!AJ22)</f>
        <v>0</v>
      </c>
      <c r="AK22" s="246">
        <f>SUM(Сентябрь!AK22,Октябрь!AK22,Ноябрь!AK22,Декабрь!AK22,Январь!AK22)</f>
        <v>0</v>
      </c>
      <c r="AL22" s="176">
        <f>SUM(Сентябрь!AL22,Октябрь!AL22,Ноябрь!AL22,Декабрь!AL22,Январь!AL22)</f>
        <v>0</v>
      </c>
      <c r="AM22" s="9">
        <f t="shared" si="0"/>
        <v>0</v>
      </c>
      <c r="AN22" s="134">
        <f t="shared" si="1"/>
        <v>0</v>
      </c>
      <c r="AO22" s="117">
        <f t="shared" si="2"/>
        <v>0</v>
      </c>
    </row>
    <row r="23" spans="1:41" ht="16.5" thickTop="1" thickBot="1" x14ac:dyDescent="0.25">
      <c r="A23" s="182">
        <v>16</v>
      </c>
      <c r="B23" s="174">
        <f>План!B23</f>
        <v>0</v>
      </c>
      <c r="C23" s="186">
        <f>План!C23</f>
        <v>0</v>
      </c>
      <c r="D23" s="179">
        <f>SUM(Сентябрь!D23,Октябрь!D23,Ноябрь!D23,Декабрь!D23,Январь!D23)</f>
        <v>0</v>
      </c>
      <c r="E23" s="246">
        <f>SUM(Сентябрь!E23,Октябрь!E23,Ноябрь!E23,Декабрь!E23,Январь!E23)</f>
        <v>0</v>
      </c>
      <c r="F23" s="176">
        <f>SUM(Сентябрь!F23,Октябрь!F23,Ноябрь!F23,Декабрь!F23,Январь!F23)</f>
        <v>0</v>
      </c>
      <c r="G23" s="246">
        <f>SUM(Сентябрь!G23,Октябрь!G23,Ноябрь!G23,Декабрь!G23,Январь!G23)</f>
        <v>0</v>
      </c>
      <c r="H23" s="176">
        <f>SUM(Сентябрь!H23,Октябрь!H23,Ноябрь!H23,Декабрь!H23,Январь!H23)</f>
        <v>0</v>
      </c>
      <c r="I23" s="246">
        <f>SUM(Сентябрь!I23,Октябрь!I23,Ноябрь!I23,Декабрь!I23,Январь!I23)</f>
        <v>0</v>
      </c>
      <c r="J23" s="176">
        <f>SUM(Сентябрь!J23,Октябрь!J23,Ноябрь!J23,Декабрь!J23,Январь!J23)</f>
        <v>0</v>
      </c>
      <c r="K23" s="246">
        <f>SUM(Сентябрь!K23,Октябрь!K23,Ноябрь!K23,Декабрь!K23,Январь!K23)</f>
        <v>0</v>
      </c>
      <c r="L23" s="176">
        <f>SUM(Сентябрь!L23,Октябрь!L23,Ноябрь!L23,Декабрь!L23,Январь!L23)</f>
        <v>0</v>
      </c>
      <c r="M23" s="246">
        <f>SUM(Сентябрь!M23,Октябрь!M23,Ноябрь!M23,Декабрь!M23,Январь!M23)</f>
        <v>0</v>
      </c>
      <c r="N23" s="176">
        <f>SUM(Сентябрь!N23,Октябрь!N23,Ноябрь!N23,Декабрь!N23,Январь!N23)</f>
        <v>0</v>
      </c>
      <c r="O23" s="246">
        <f>SUM(Сентябрь!O23,Октябрь!O23,Ноябрь!O23,Декабрь!O23,Январь!O23)</f>
        <v>0</v>
      </c>
      <c r="P23" s="176">
        <f>SUM(Сентябрь!P23,Октябрь!P23,Ноябрь!P23,Декабрь!P23,Январь!P23)</f>
        <v>0</v>
      </c>
      <c r="Q23" s="246">
        <f>SUM(Сентябрь!Q23,Октябрь!Q23,Ноябрь!Q23,Декабрь!Q23,Январь!Q23)</f>
        <v>0</v>
      </c>
      <c r="R23" s="176">
        <f>SUM(Сентябрь!R23,Октябрь!R23,Ноябрь!R23,Декабрь!R23,Январь!R23)</f>
        <v>0</v>
      </c>
      <c r="S23" s="246">
        <f>SUM(Сентябрь!S23,Октябрь!S23,Ноябрь!S23,Декабрь!S23,Январь!S23)</f>
        <v>0</v>
      </c>
      <c r="T23" s="176">
        <f>SUM(Сентябрь!T23,Октябрь!T23,Ноябрь!T23,Декабрь!T23,Январь!T23)</f>
        <v>0</v>
      </c>
      <c r="U23" s="246">
        <f>SUM(Сентябрь!U23,Октябрь!U23,Ноябрь!U23,Декабрь!U23,Январь!U23)</f>
        <v>0</v>
      </c>
      <c r="V23" s="176">
        <f>SUM(Сентябрь!V23,Октябрь!V23,Ноябрь!V23,Декабрь!V23,Январь!V23)</f>
        <v>0</v>
      </c>
      <c r="W23" s="246">
        <f>SUM(Сентябрь!W23,Октябрь!W23,Ноябрь!W23,Декабрь!W23,Январь!W23)</f>
        <v>0</v>
      </c>
      <c r="X23" s="176">
        <f>SUM(Сентябрь!X23,Октябрь!X23,Ноябрь!X23,Декабрь!X23,Январь!X23)</f>
        <v>0</v>
      </c>
      <c r="Y23" s="246">
        <f>SUM(Сентябрь!Y23,Октябрь!Y23,Ноябрь!Y23,Декабрь!Y23,Январь!Y23)</f>
        <v>0</v>
      </c>
      <c r="Z23" s="176">
        <f>SUM(Сентябрь!Z23,Октябрь!Z23,Ноябрь!Z23,Декабрь!Z23,Январь!Z23)</f>
        <v>0</v>
      </c>
      <c r="AA23" s="246">
        <f>SUM(Сентябрь!AA23,Октябрь!AA23,Ноябрь!AA23,Декабрь!AA23,Январь!AA23)</f>
        <v>0</v>
      </c>
      <c r="AB23" s="176">
        <f>SUM(Сентябрь!AB23,Октябрь!AB23,Ноябрь!AB23,Декабрь!AB23,Январь!AB23)</f>
        <v>0</v>
      </c>
      <c r="AC23" s="246">
        <f>SUM(Сентябрь!AC23,Октябрь!AC23,Ноябрь!AC23,Декабрь!AC23,Январь!AC23)</f>
        <v>0</v>
      </c>
      <c r="AD23" s="176">
        <f>SUM(Сентябрь!AD23,Октябрь!AD23,Ноябрь!AD23,Декабрь!AD23,Январь!AD23)</f>
        <v>0</v>
      </c>
      <c r="AE23" s="246">
        <f>SUM(Сентябрь!AE23,Октябрь!AE23,Ноябрь!AE23,Декабрь!AE23,Январь!AE23)</f>
        <v>0</v>
      </c>
      <c r="AF23" s="176">
        <f>SUM(Сентябрь!AF23,Октябрь!AF23,Ноябрь!AF23,Декабрь!AF23,Январь!AF23)</f>
        <v>0</v>
      </c>
      <c r="AG23" s="246">
        <f>SUM(Сентябрь!AG23,Октябрь!AG23,Ноябрь!AG23,Декабрь!AG23,Январь!AG23)</f>
        <v>0</v>
      </c>
      <c r="AH23" s="176">
        <f>SUM(Сентябрь!AH23,Октябрь!AH23,Ноябрь!AH23,Декабрь!AH23,Январь!AH23)</f>
        <v>0</v>
      </c>
      <c r="AI23" s="246">
        <f>SUM(Сентябрь!AI23,Октябрь!AI23,Ноябрь!AI23,Декабрь!AI23,Январь!AI23)</f>
        <v>0</v>
      </c>
      <c r="AJ23" s="176">
        <f>SUM(Сентябрь!AJ23,Октябрь!AJ23,Ноябрь!AJ23,Декабрь!AJ23,Январь!AJ23)</f>
        <v>0</v>
      </c>
      <c r="AK23" s="246">
        <f>SUM(Сентябрь!AK23,Октябрь!AK23,Ноябрь!AK23,Декабрь!AK23,Январь!AK23)</f>
        <v>0</v>
      </c>
      <c r="AL23" s="176">
        <f>SUM(Сентябрь!AL23,Октябрь!AL23,Ноябрь!AL23,Декабрь!AL23,Январь!AL23)</f>
        <v>0</v>
      </c>
      <c r="AM23" s="9">
        <f t="shared" si="0"/>
        <v>0</v>
      </c>
      <c r="AN23" s="134">
        <f t="shared" si="1"/>
        <v>0</v>
      </c>
      <c r="AO23" s="117">
        <f t="shared" si="2"/>
        <v>0</v>
      </c>
    </row>
    <row r="24" spans="1:41" ht="16.5" thickTop="1" thickBot="1" x14ac:dyDescent="0.25">
      <c r="A24" s="182">
        <v>17</v>
      </c>
      <c r="B24" s="174">
        <f>План!B24</f>
        <v>0</v>
      </c>
      <c r="C24" s="186">
        <f>План!C24</f>
        <v>0</v>
      </c>
      <c r="D24" s="179">
        <f>SUM(Сентябрь!D24,Октябрь!D24,Ноябрь!D24,Декабрь!D24,Январь!D24)</f>
        <v>0</v>
      </c>
      <c r="E24" s="246">
        <f>SUM(Сентябрь!E24,Октябрь!E24,Ноябрь!E24,Декабрь!E24,Январь!E24)</f>
        <v>0</v>
      </c>
      <c r="F24" s="176">
        <f>SUM(Сентябрь!F24,Октябрь!F24,Ноябрь!F24,Декабрь!F24,Январь!F24)</f>
        <v>0</v>
      </c>
      <c r="G24" s="246">
        <f>SUM(Сентябрь!G24,Октябрь!G24,Ноябрь!G24,Декабрь!G24,Январь!G24)</f>
        <v>0</v>
      </c>
      <c r="H24" s="176">
        <f>SUM(Сентябрь!H24,Октябрь!H24,Ноябрь!H24,Декабрь!H24,Январь!H24)</f>
        <v>0</v>
      </c>
      <c r="I24" s="246">
        <f>SUM(Сентябрь!I24,Октябрь!I24,Ноябрь!I24,Декабрь!I24,Январь!I24)</f>
        <v>0</v>
      </c>
      <c r="J24" s="176">
        <f>SUM(Сентябрь!J24,Октябрь!J24,Ноябрь!J24,Декабрь!J24,Январь!J24)</f>
        <v>0</v>
      </c>
      <c r="K24" s="246">
        <f>SUM(Сентябрь!K24,Октябрь!K24,Ноябрь!K24,Декабрь!K24,Январь!K24)</f>
        <v>0</v>
      </c>
      <c r="L24" s="176">
        <f>SUM(Сентябрь!L24,Октябрь!L24,Ноябрь!L24,Декабрь!L24,Январь!L24)</f>
        <v>0</v>
      </c>
      <c r="M24" s="246">
        <f>SUM(Сентябрь!M24,Октябрь!M24,Ноябрь!M24,Декабрь!M24,Январь!M24)</f>
        <v>0</v>
      </c>
      <c r="N24" s="176">
        <f>SUM(Сентябрь!N24,Октябрь!N24,Ноябрь!N24,Декабрь!N24,Январь!N24)</f>
        <v>0</v>
      </c>
      <c r="O24" s="246">
        <f>SUM(Сентябрь!O24,Октябрь!O24,Ноябрь!O24,Декабрь!O24,Январь!O24)</f>
        <v>0</v>
      </c>
      <c r="P24" s="176">
        <f>SUM(Сентябрь!P24,Октябрь!P24,Ноябрь!P24,Декабрь!P24,Январь!P24)</f>
        <v>0</v>
      </c>
      <c r="Q24" s="246">
        <f>SUM(Сентябрь!Q24,Октябрь!Q24,Ноябрь!Q24,Декабрь!Q24,Январь!Q24)</f>
        <v>0</v>
      </c>
      <c r="R24" s="176">
        <f>SUM(Сентябрь!R24,Октябрь!R24,Ноябрь!R24,Декабрь!R24,Январь!R24)</f>
        <v>0</v>
      </c>
      <c r="S24" s="246">
        <f>SUM(Сентябрь!S24,Октябрь!S24,Ноябрь!S24,Декабрь!S24,Январь!S24)</f>
        <v>0</v>
      </c>
      <c r="T24" s="176">
        <f>SUM(Сентябрь!T24,Октябрь!T24,Ноябрь!T24,Декабрь!T24,Январь!T24)</f>
        <v>0</v>
      </c>
      <c r="U24" s="246">
        <f>SUM(Сентябрь!U24,Октябрь!U24,Ноябрь!U24,Декабрь!U24,Январь!U24)</f>
        <v>0</v>
      </c>
      <c r="V24" s="176">
        <f>SUM(Сентябрь!V24,Октябрь!V24,Ноябрь!V24,Декабрь!V24,Январь!V24)</f>
        <v>0</v>
      </c>
      <c r="W24" s="246">
        <f>SUM(Сентябрь!W24,Октябрь!W24,Ноябрь!W24,Декабрь!W24,Январь!W24)</f>
        <v>0</v>
      </c>
      <c r="X24" s="176">
        <f>SUM(Сентябрь!X24,Октябрь!X24,Ноябрь!X24,Декабрь!X24,Январь!X24)</f>
        <v>0</v>
      </c>
      <c r="Y24" s="246">
        <f>SUM(Сентябрь!Y24,Октябрь!Y24,Ноябрь!Y24,Декабрь!Y24,Январь!Y24)</f>
        <v>0</v>
      </c>
      <c r="Z24" s="176">
        <f>SUM(Сентябрь!Z24,Октябрь!Z24,Ноябрь!Z24,Декабрь!Z24,Январь!Z24)</f>
        <v>0</v>
      </c>
      <c r="AA24" s="246">
        <f>SUM(Сентябрь!AA24,Октябрь!AA24,Ноябрь!AA24,Декабрь!AA24,Январь!AA24)</f>
        <v>0</v>
      </c>
      <c r="AB24" s="176">
        <f>SUM(Сентябрь!AB24,Октябрь!AB24,Ноябрь!AB24,Декабрь!AB24,Январь!AB24)</f>
        <v>0</v>
      </c>
      <c r="AC24" s="246">
        <f>SUM(Сентябрь!AC24,Октябрь!AC24,Ноябрь!AC24,Декабрь!AC24,Январь!AC24)</f>
        <v>0</v>
      </c>
      <c r="AD24" s="176">
        <f>SUM(Сентябрь!AD24,Октябрь!AD24,Ноябрь!AD24,Декабрь!AD24,Январь!AD24)</f>
        <v>0</v>
      </c>
      <c r="AE24" s="246">
        <f>SUM(Сентябрь!AE24,Октябрь!AE24,Ноябрь!AE24,Декабрь!AE24,Январь!AE24)</f>
        <v>0</v>
      </c>
      <c r="AF24" s="176">
        <f>SUM(Сентябрь!AF24,Октябрь!AF24,Ноябрь!AF24,Декабрь!AF24,Январь!AF24)</f>
        <v>0</v>
      </c>
      <c r="AG24" s="246">
        <f>SUM(Сентябрь!AG24,Октябрь!AG24,Ноябрь!AG24,Декабрь!AG24,Январь!AG24)</f>
        <v>0</v>
      </c>
      <c r="AH24" s="176">
        <f>SUM(Сентябрь!AH24,Октябрь!AH24,Ноябрь!AH24,Декабрь!AH24,Январь!AH24)</f>
        <v>0</v>
      </c>
      <c r="AI24" s="246">
        <f>SUM(Сентябрь!AI24,Октябрь!AI24,Ноябрь!AI24,Декабрь!AI24,Январь!AI24)</f>
        <v>0</v>
      </c>
      <c r="AJ24" s="176">
        <f>SUM(Сентябрь!AJ24,Октябрь!AJ24,Ноябрь!AJ24,Декабрь!AJ24,Январь!AJ24)</f>
        <v>0</v>
      </c>
      <c r="AK24" s="246">
        <f>SUM(Сентябрь!AK24,Октябрь!AK24,Ноябрь!AK24,Декабрь!AK24,Январь!AK24)</f>
        <v>0</v>
      </c>
      <c r="AL24" s="176">
        <f>SUM(Сентябрь!AL24,Октябрь!AL24,Ноябрь!AL24,Декабрь!AL24,Январь!AL24)</f>
        <v>0</v>
      </c>
      <c r="AM24" s="9">
        <f t="shared" si="0"/>
        <v>0</v>
      </c>
      <c r="AN24" s="134">
        <f t="shared" si="1"/>
        <v>0</v>
      </c>
      <c r="AO24" s="117">
        <f t="shared" si="2"/>
        <v>0</v>
      </c>
    </row>
    <row r="25" spans="1:41" ht="16.5" thickTop="1" thickBot="1" x14ac:dyDescent="0.25">
      <c r="A25" s="182">
        <v>18</v>
      </c>
      <c r="B25" s="174">
        <f>План!B25</f>
        <v>0</v>
      </c>
      <c r="C25" s="186">
        <f>План!C25</f>
        <v>0</v>
      </c>
      <c r="D25" s="179">
        <f>SUM(Сентябрь!D25,Октябрь!D25,Ноябрь!D25,Декабрь!D25,Январь!D25)</f>
        <v>0</v>
      </c>
      <c r="E25" s="246">
        <f>SUM(Сентябрь!E25,Октябрь!E25,Ноябрь!E25,Декабрь!E25,Январь!E25)</f>
        <v>0</v>
      </c>
      <c r="F25" s="176">
        <f>SUM(Сентябрь!F25,Октябрь!F25,Ноябрь!F25,Декабрь!F25,Январь!F25)</f>
        <v>0</v>
      </c>
      <c r="G25" s="246">
        <f>SUM(Сентябрь!G25,Октябрь!G25,Ноябрь!G25,Декабрь!G25,Январь!G25)</f>
        <v>0</v>
      </c>
      <c r="H25" s="176">
        <f>SUM(Сентябрь!H25,Октябрь!H25,Ноябрь!H25,Декабрь!H25,Январь!H25)</f>
        <v>0</v>
      </c>
      <c r="I25" s="246">
        <f>SUM(Сентябрь!I25,Октябрь!I25,Ноябрь!I25,Декабрь!I25,Январь!I25)</f>
        <v>0</v>
      </c>
      <c r="J25" s="176">
        <f>SUM(Сентябрь!J25,Октябрь!J25,Ноябрь!J25,Декабрь!J25,Январь!J25)</f>
        <v>0</v>
      </c>
      <c r="K25" s="246">
        <f>SUM(Сентябрь!K25,Октябрь!K25,Ноябрь!K25,Декабрь!K25,Январь!K25)</f>
        <v>0</v>
      </c>
      <c r="L25" s="176">
        <f>SUM(Сентябрь!L25,Октябрь!L25,Ноябрь!L25,Декабрь!L25,Январь!L25)</f>
        <v>0</v>
      </c>
      <c r="M25" s="246">
        <f>SUM(Сентябрь!M25,Октябрь!M25,Ноябрь!M25,Декабрь!M25,Январь!M25)</f>
        <v>0</v>
      </c>
      <c r="N25" s="176">
        <f>SUM(Сентябрь!N25,Октябрь!N25,Ноябрь!N25,Декабрь!N25,Январь!N25)</f>
        <v>0</v>
      </c>
      <c r="O25" s="246">
        <f>SUM(Сентябрь!O25,Октябрь!O25,Ноябрь!O25,Декабрь!O25,Январь!O25)</f>
        <v>0</v>
      </c>
      <c r="P25" s="176">
        <f>SUM(Сентябрь!P25,Октябрь!P25,Ноябрь!P25,Декабрь!P25,Январь!P25)</f>
        <v>0</v>
      </c>
      <c r="Q25" s="246">
        <f>SUM(Сентябрь!Q25,Октябрь!Q25,Ноябрь!Q25,Декабрь!Q25,Январь!Q25)</f>
        <v>0</v>
      </c>
      <c r="R25" s="176">
        <f>SUM(Сентябрь!R25,Октябрь!R25,Ноябрь!R25,Декабрь!R25,Январь!R25)</f>
        <v>0</v>
      </c>
      <c r="S25" s="246">
        <f>SUM(Сентябрь!S25,Октябрь!S25,Ноябрь!S25,Декабрь!S25,Январь!S25)</f>
        <v>0</v>
      </c>
      <c r="T25" s="176">
        <f>SUM(Сентябрь!T25,Октябрь!T25,Ноябрь!T25,Декабрь!T25,Январь!T25)</f>
        <v>0</v>
      </c>
      <c r="U25" s="246">
        <f>SUM(Сентябрь!U25,Октябрь!U25,Ноябрь!U25,Декабрь!U25,Январь!U25)</f>
        <v>0</v>
      </c>
      <c r="V25" s="176">
        <f>SUM(Сентябрь!V25,Октябрь!V25,Ноябрь!V25,Декабрь!V25,Январь!V25)</f>
        <v>0</v>
      </c>
      <c r="W25" s="246">
        <f>SUM(Сентябрь!W25,Октябрь!W25,Ноябрь!W25,Декабрь!W25,Январь!W25)</f>
        <v>0</v>
      </c>
      <c r="X25" s="176">
        <f>SUM(Сентябрь!X25,Октябрь!X25,Ноябрь!X25,Декабрь!X25,Январь!X25)</f>
        <v>0</v>
      </c>
      <c r="Y25" s="246">
        <f>SUM(Сентябрь!Y25,Октябрь!Y25,Ноябрь!Y25,Декабрь!Y25,Январь!Y25)</f>
        <v>0</v>
      </c>
      <c r="Z25" s="176">
        <f>SUM(Сентябрь!Z25,Октябрь!Z25,Ноябрь!Z25,Декабрь!Z25,Январь!Z25)</f>
        <v>0</v>
      </c>
      <c r="AA25" s="246">
        <f>SUM(Сентябрь!AA25,Октябрь!AA25,Ноябрь!AA25,Декабрь!AA25,Январь!AA25)</f>
        <v>0</v>
      </c>
      <c r="AB25" s="176">
        <f>SUM(Сентябрь!AB25,Октябрь!AB25,Ноябрь!AB25,Декабрь!AB25,Январь!AB25)</f>
        <v>0</v>
      </c>
      <c r="AC25" s="246">
        <f>SUM(Сентябрь!AC25,Октябрь!AC25,Ноябрь!AC25,Декабрь!AC25,Январь!AC25)</f>
        <v>0</v>
      </c>
      <c r="AD25" s="176">
        <f>SUM(Сентябрь!AD25,Октябрь!AD25,Ноябрь!AD25,Декабрь!AD25,Январь!AD25)</f>
        <v>0</v>
      </c>
      <c r="AE25" s="246">
        <f>SUM(Сентябрь!AE25,Октябрь!AE25,Ноябрь!AE25,Декабрь!AE25,Январь!AE25)</f>
        <v>0</v>
      </c>
      <c r="AF25" s="176">
        <f>SUM(Сентябрь!AF25,Октябрь!AF25,Ноябрь!AF25,Декабрь!AF25,Январь!AF25)</f>
        <v>0</v>
      </c>
      <c r="AG25" s="246">
        <f>SUM(Сентябрь!AG25,Октябрь!AG25,Ноябрь!AG25,Декабрь!AG25,Январь!AG25)</f>
        <v>0</v>
      </c>
      <c r="AH25" s="176">
        <f>SUM(Сентябрь!AH25,Октябрь!AH25,Ноябрь!AH25,Декабрь!AH25,Январь!AH25)</f>
        <v>0</v>
      </c>
      <c r="AI25" s="246">
        <f>SUM(Сентябрь!AI25,Октябрь!AI25,Ноябрь!AI25,Декабрь!AI25,Январь!AI25)</f>
        <v>0</v>
      </c>
      <c r="AJ25" s="176">
        <f>SUM(Сентябрь!AJ25,Октябрь!AJ25,Ноябрь!AJ25,Декабрь!AJ25,Январь!AJ25)</f>
        <v>0</v>
      </c>
      <c r="AK25" s="246">
        <f>SUM(Сентябрь!AK25,Октябрь!AK25,Ноябрь!AK25,Декабрь!AK25,Январь!AK25)</f>
        <v>0</v>
      </c>
      <c r="AL25" s="176">
        <f>SUM(Сентябрь!AL25,Октябрь!AL25,Ноябрь!AL25,Декабрь!AL25,Январь!AL25)</f>
        <v>0</v>
      </c>
      <c r="AM25" s="9">
        <f t="shared" si="0"/>
        <v>0</v>
      </c>
      <c r="AN25" s="134">
        <f t="shared" si="1"/>
        <v>0</v>
      </c>
      <c r="AO25" s="117">
        <f t="shared" si="2"/>
        <v>0</v>
      </c>
    </row>
    <row r="26" spans="1:41" ht="16.5" thickTop="1" thickBot="1" x14ac:dyDescent="0.25">
      <c r="A26" s="182">
        <v>19</v>
      </c>
      <c r="B26" s="174">
        <f>План!B26</f>
        <v>0</v>
      </c>
      <c r="C26" s="186">
        <f>План!C26</f>
        <v>0</v>
      </c>
      <c r="D26" s="179">
        <f>SUM(Сентябрь!D26,Октябрь!D26,Ноябрь!D26,Декабрь!D26,Январь!D26)</f>
        <v>0</v>
      </c>
      <c r="E26" s="246">
        <f>SUM(Сентябрь!E26,Октябрь!E26,Ноябрь!E26,Декабрь!E26,Январь!E26)</f>
        <v>0</v>
      </c>
      <c r="F26" s="176">
        <f>SUM(Сентябрь!F26,Октябрь!F26,Ноябрь!F26,Декабрь!F26,Январь!F26)</f>
        <v>0</v>
      </c>
      <c r="G26" s="246">
        <f>SUM(Сентябрь!G26,Октябрь!G26,Ноябрь!G26,Декабрь!G26,Январь!G26)</f>
        <v>0</v>
      </c>
      <c r="H26" s="176">
        <f>SUM(Сентябрь!H26,Октябрь!H26,Ноябрь!H26,Декабрь!H26,Январь!H26)</f>
        <v>0</v>
      </c>
      <c r="I26" s="246">
        <f>SUM(Сентябрь!I26,Октябрь!I26,Ноябрь!I26,Декабрь!I26,Январь!I26)</f>
        <v>0</v>
      </c>
      <c r="J26" s="176">
        <f>SUM(Сентябрь!J26,Октябрь!J26,Ноябрь!J26,Декабрь!J26,Январь!J26)</f>
        <v>0</v>
      </c>
      <c r="K26" s="246">
        <f>SUM(Сентябрь!K26,Октябрь!K26,Ноябрь!K26,Декабрь!K26,Январь!K26)</f>
        <v>0</v>
      </c>
      <c r="L26" s="176">
        <f>SUM(Сентябрь!L26,Октябрь!L26,Ноябрь!L26,Декабрь!L26,Январь!L26)</f>
        <v>0</v>
      </c>
      <c r="M26" s="246">
        <f>SUM(Сентябрь!M26,Октябрь!M26,Ноябрь!M26,Декабрь!M26,Январь!M26)</f>
        <v>0</v>
      </c>
      <c r="N26" s="176">
        <f>SUM(Сентябрь!N26,Октябрь!N26,Ноябрь!N26,Декабрь!N26,Январь!N26)</f>
        <v>0</v>
      </c>
      <c r="O26" s="246">
        <f>SUM(Сентябрь!O26,Октябрь!O26,Ноябрь!O26,Декабрь!O26,Январь!O26)</f>
        <v>0</v>
      </c>
      <c r="P26" s="176">
        <f>SUM(Сентябрь!P26,Октябрь!P26,Ноябрь!P26,Декабрь!P26,Январь!P26)</f>
        <v>0</v>
      </c>
      <c r="Q26" s="246">
        <f>SUM(Сентябрь!Q26,Октябрь!Q26,Ноябрь!Q26,Декабрь!Q26,Январь!Q26)</f>
        <v>0</v>
      </c>
      <c r="R26" s="176">
        <f>SUM(Сентябрь!R26,Октябрь!R26,Ноябрь!R26,Декабрь!R26,Январь!R26)</f>
        <v>0</v>
      </c>
      <c r="S26" s="246">
        <f>SUM(Сентябрь!S26,Октябрь!S26,Ноябрь!S26,Декабрь!S26,Январь!S26)</f>
        <v>0</v>
      </c>
      <c r="T26" s="176">
        <f>SUM(Сентябрь!T26,Октябрь!T26,Ноябрь!T26,Декабрь!T26,Январь!T26)</f>
        <v>0</v>
      </c>
      <c r="U26" s="246">
        <f>SUM(Сентябрь!U26,Октябрь!U26,Ноябрь!U26,Декабрь!U26,Январь!U26)</f>
        <v>0</v>
      </c>
      <c r="V26" s="176">
        <f>SUM(Сентябрь!V26,Октябрь!V26,Ноябрь!V26,Декабрь!V26,Январь!V26)</f>
        <v>0</v>
      </c>
      <c r="W26" s="246">
        <f>SUM(Сентябрь!W26,Октябрь!W26,Ноябрь!W26,Декабрь!W26,Январь!W26)</f>
        <v>0</v>
      </c>
      <c r="X26" s="176">
        <f>SUM(Сентябрь!X26,Октябрь!X26,Ноябрь!X26,Декабрь!X26,Январь!X26)</f>
        <v>0</v>
      </c>
      <c r="Y26" s="246">
        <f>SUM(Сентябрь!Y26,Октябрь!Y26,Ноябрь!Y26,Декабрь!Y26,Январь!Y26)</f>
        <v>0</v>
      </c>
      <c r="Z26" s="176">
        <f>SUM(Сентябрь!Z26,Октябрь!Z26,Ноябрь!Z26,Декабрь!Z26,Январь!Z26)</f>
        <v>0</v>
      </c>
      <c r="AA26" s="246">
        <f>SUM(Сентябрь!AA26,Октябрь!AA26,Ноябрь!AA26,Декабрь!AA26,Январь!AA26)</f>
        <v>0</v>
      </c>
      <c r="AB26" s="176">
        <f>SUM(Сентябрь!AB26,Октябрь!AB26,Ноябрь!AB26,Декабрь!AB26,Январь!AB26)</f>
        <v>0</v>
      </c>
      <c r="AC26" s="246">
        <f>SUM(Сентябрь!AC26,Октябрь!AC26,Ноябрь!AC26,Декабрь!AC26,Январь!AC26)</f>
        <v>0</v>
      </c>
      <c r="AD26" s="176">
        <f>SUM(Сентябрь!AD26,Октябрь!AD26,Ноябрь!AD26,Декабрь!AD26,Январь!AD26)</f>
        <v>0</v>
      </c>
      <c r="AE26" s="246">
        <f>SUM(Сентябрь!AE26,Октябрь!AE26,Ноябрь!AE26,Декабрь!AE26,Январь!AE26)</f>
        <v>0</v>
      </c>
      <c r="AF26" s="176">
        <f>SUM(Сентябрь!AF26,Октябрь!AF26,Ноябрь!AF26,Декабрь!AF26,Январь!AF26)</f>
        <v>0</v>
      </c>
      <c r="AG26" s="246">
        <f>SUM(Сентябрь!AG26,Октябрь!AG26,Ноябрь!AG26,Декабрь!AG26,Январь!AG26)</f>
        <v>0</v>
      </c>
      <c r="AH26" s="176">
        <f>SUM(Сентябрь!AH26,Октябрь!AH26,Ноябрь!AH26,Декабрь!AH26,Январь!AH26)</f>
        <v>0</v>
      </c>
      <c r="AI26" s="246">
        <f>SUM(Сентябрь!AI26,Октябрь!AI26,Ноябрь!AI26,Декабрь!AI26,Январь!AI26)</f>
        <v>0</v>
      </c>
      <c r="AJ26" s="176">
        <f>SUM(Сентябрь!AJ26,Октябрь!AJ26,Ноябрь!AJ26,Декабрь!AJ26,Январь!AJ26)</f>
        <v>0</v>
      </c>
      <c r="AK26" s="246">
        <f>SUM(Сентябрь!AK26,Октябрь!AK26,Ноябрь!AK26,Декабрь!AK26,Январь!AK26)</f>
        <v>0</v>
      </c>
      <c r="AL26" s="176">
        <f>SUM(Сентябрь!AL26,Октябрь!AL26,Ноябрь!AL26,Декабрь!AL26,Январь!AL26)</f>
        <v>0</v>
      </c>
      <c r="AM26" s="9">
        <f t="shared" si="0"/>
        <v>0</v>
      </c>
      <c r="AN26" s="134">
        <f t="shared" si="1"/>
        <v>0</v>
      </c>
      <c r="AO26" s="117">
        <f t="shared" si="2"/>
        <v>0</v>
      </c>
    </row>
    <row r="27" spans="1:41" ht="16.5" thickTop="1" thickBot="1" x14ac:dyDescent="0.25">
      <c r="A27" s="182">
        <v>20</v>
      </c>
      <c r="B27" s="174">
        <f>План!B27</f>
        <v>0</v>
      </c>
      <c r="C27" s="186">
        <f>План!C27</f>
        <v>0</v>
      </c>
      <c r="D27" s="179">
        <f>SUM(Сентябрь!D27,Октябрь!D27,Ноябрь!D27,Декабрь!D27,Январь!D27)</f>
        <v>0</v>
      </c>
      <c r="E27" s="246">
        <f>SUM(Сентябрь!E27,Октябрь!E27,Ноябрь!E27,Декабрь!E27,Январь!E27)</f>
        <v>0</v>
      </c>
      <c r="F27" s="176">
        <f>SUM(Сентябрь!F27,Октябрь!F27,Ноябрь!F27,Декабрь!F27,Январь!F27)</f>
        <v>0</v>
      </c>
      <c r="G27" s="246">
        <f>SUM(Сентябрь!G27,Октябрь!G27,Ноябрь!G27,Декабрь!G27,Январь!G27)</f>
        <v>0</v>
      </c>
      <c r="H27" s="176">
        <f>SUM(Сентябрь!H27,Октябрь!H27,Ноябрь!H27,Декабрь!H27,Январь!H27)</f>
        <v>0</v>
      </c>
      <c r="I27" s="246">
        <f>SUM(Сентябрь!I27,Октябрь!I27,Ноябрь!I27,Декабрь!I27,Январь!I27)</f>
        <v>0</v>
      </c>
      <c r="J27" s="176">
        <f>SUM(Сентябрь!J27,Октябрь!J27,Ноябрь!J27,Декабрь!J27,Январь!J27)</f>
        <v>0</v>
      </c>
      <c r="K27" s="246">
        <f>SUM(Сентябрь!K27,Октябрь!K27,Ноябрь!K27,Декабрь!K27,Январь!K27)</f>
        <v>0</v>
      </c>
      <c r="L27" s="176">
        <f>SUM(Сентябрь!L27,Октябрь!L27,Ноябрь!L27,Декабрь!L27,Январь!L27)</f>
        <v>0</v>
      </c>
      <c r="M27" s="246">
        <f>SUM(Сентябрь!M27,Октябрь!M27,Ноябрь!M27,Декабрь!M27,Январь!M27)</f>
        <v>0</v>
      </c>
      <c r="N27" s="176">
        <f>SUM(Сентябрь!N27,Октябрь!N27,Ноябрь!N27,Декабрь!N27,Январь!N27)</f>
        <v>0</v>
      </c>
      <c r="O27" s="246">
        <f>SUM(Сентябрь!O27,Октябрь!O27,Ноябрь!O27,Декабрь!O27,Январь!O27)</f>
        <v>0</v>
      </c>
      <c r="P27" s="176">
        <f>SUM(Сентябрь!P27,Октябрь!P27,Ноябрь!P27,Декабрь!P27,Январь!P27)</f>
        <v>0</v>
      </c>
      <c r="Q27" s="246">
        <f>SUM(Сентябрь!Q27,Октябрь!Q27,Ноябрь!Q27,Декабрь!Q27,Январь!Q27)</f>
        <v>0</v>
      </c>
      <c r="R27" s="176">
        <f>SUM(Сентябрь!R27,Октябрь!R27,Ноябрь!R27,Декабрь!R27,Январь!R27)</f>
        <v>0</v>
      </c>
      <c r="S27" s="246">
        <f>SUM(Сентябрь!S27,Октябрь!S27,Ноябрь!S27,Декабрь!S27,Январь!S27)</f>
        <v>0</v>
      </c>
      <c r="T27" s="176">
        <f>SUM(Сентябрь!T27,Октябрь!T27,Ноябрь!T27,Декабрь!T27,Январь!T27)</f>
        <v>0</v>
      </c>
      <c r="U27" s="246">
        <f>SUM(Сентябрь!U27,Октябрь!U27,Ноябрь!U27,Декабрь!U27,Январь!U27)</f>
        <v>0</v>
      </c>
      <c r="V27" s="176">
        <f>SUM(Сентябрь!V27,Октябрь!V27,Ноябрь!V27,Декабрь!V27,Январь!V27)</f>
        <v>0</v>
      </c>
      <c r="W27" s="246">
        <f>SUM(Сентябрь!W27,Октябрь!W27,Ноябрь!W27,Декабрь!W27,Январь!W27)</f>
        <v>0</v>
      </c>
      <c r="X27" s="176">
        <f>SUM(Сентябрь!X27,Октябрь!X27,Ноябрь!X27,Декабрь!X27,Январь!X27)</f>
        <v>0</v>
      </c>
      <c r="Y27" s="246">
        <f>SUM(Сентябрь!Y27,Октябрь!Y27,Ноябрь!Y27,Декабрь!Y27,Январь!Y27)</f>
        <v>0</v>
      </c>
      <c r="Z27" s="176">
        <f>SUM(Сентябрь!Z27,Октябрь!Z27,Ноябрь!Z27,Декабрь!Z27,Январь!Z27)</f>
        <v>0</v>
      </c>
      <c r="AA27" s="246">
        <f>SUM(Сентябрь!AA27,Октябрь!AA27,Ноябрь!AA27,Декабрь!AA27,Январь!AA27)</f>
        <v>0</v>
      </c>
      <c r="AB27" s="176">
        <f>SUM(Сентябрь!AB27,Октябрь!AB27,Ноябрь!AB27,Декабрь!AB27,Январь!AB27)</f>
        <v>0</v>
      </c>
      <c r="AC27" s="246">
        <f>SUM(Сентябрь!AC27,Октябрь!AC27,Ноябрь!AC27,Декабрь!AC27,Январь!AC27)</f>
        <v>0</v>
      </c>
      <c r="AD27" s="176">
        <f>SUM(Сентябрь!AD27,Октябрь!AD27,Ноябрь!AD27,Декабрь!AD27,Январь!AD27)</f>
        <v>0</v>
      </c>
      <c r="AE27" s="246">
        <f>SUM(Сентябрь!AE27,Октябрь!AE27,Ноябрь!AE27,Декабрь!AE27,Январь!AE27)</f>
        <v>0</v>
      </c>
      <c r="AF27" s="176">
        <f>SUM(Сентябрь!AF27,Октябрь!AF27,Ноябрь!AF27,Декабрь!AF27,Январь!AF27)</f>
        <v>0</v>
      </c>
      <c r="AG27" s="246">
        <f>SUM(Сентябрь!AG27,Октябрь!AG27,Ноябрь!AG27,Декабрь!AG27,Январь!AG27)</f>
        <v>0</v>
      </c>
      <c r="AH27" s="176">
        <f>SUM(Сентябрь!AH27,Октябрь!AH27,Ноябрь!AH27,Декабрь!AH27,Январь!AH27)</f>
        <v>0</v>
      </c>
      <c r="AI27" s="246">
        <f>SUM(Сентябрь!AI27,Октябрь!AI27,Ноябрь!AI27,Декабрь!AI27,Январь!AI27)</f>
        <v>0</v>
      </c>
      <c r="AJ27" s="176">
        <f>SUM(Сентябрь!AJ27,Октябрь!AJ27,Ноябрь!AJ27,Декабрь!AJ27,Январь!AJ27)</f>
        <v>0</v>
      </c>
      <c r="AK27" s="246">
        <f>SUM(Сентябрь!AK27,Октябрь!AK27,Ноябрь!AK27,Декабрь!AK27,Январь!AK27)</f>
        <v>0</v>
      </c>
      <c r="AL27" s="176">
        <f>SUM(Сентябрь!AL27,Октябрь!AL27,Ноябрь!AL27,Декабрь!AL27,Январь!AL27)</f>
        <v>0</v>
      </c>
      <c r="AM27" s="9">
        <f t="shared" si="0"/>
        <v>0</v>
      </c>
      <c r="AN27" s="134">
        <f t="shared" si="1"/>
        <v>0</v>
      </c>
      <c r="AO27" s="117">
        <f t="shared" si="2"/>
        <v>0</v>
      </c>
    </row>
    <row r="28" spans="1:41" ht="16.5" hidden="1" thickTop="1" thickBot="1" x14ac:dyDescent="0.25">
      <c r="A28" s="182">
        <v>21</v>
      </c>
      <c r="B28" s="174">
        <f>План!B28</f>
        <v>0</v>
      </c>
      <c r="C28" s="186">
        <f>План!C28</f>
        <v>0</v>
      </c>
      <c r="D28" s="179">
        <f>SUM(Сентябрь!D28,Октябрь!D28,Ноябрь!D28,Декабрь!D28,Январь!D28)</f>
        <v>0</v>
      </c>
      <c r="E28" s="246">
        <f>SUM(Сентябрь!E28,Октябрь!E28,Ноябрь!E28,Декабрь!E28,Январь!E28)</f>
        <v>0</v>
      </c>
      <c r="F28" s="176">
        <f>SUM(Сентябрь!F28,Октябрь!F28,Ноябрь!F28,Декабрь!F28,Январь!F28)</f>
        <v>0</v>
      </c>
      <c r="G28" s="246">
        <f>SUM(Сентябрь!G28,Октябрь!G28,Ноябрь!G28,Декабрь!G28,Январь!G28)</f>
        <v>0</v>
      </c>
      <c r="H28" s="176">
        <f>SUM(Сентябрь!H28,Октябрь!H28,Ноябрь!H28,Декабрь!H28,Январь!H28)</f>
        <v>0</v>
      </c>
      <c r="I28" s="246">
        <f>SUM(Сентябрь!I28,Октябрь!I28,Ноябрь!I28,Декабрь!I28,Январь!I28)</f>
        <v>0</v>
      </c>
      <c r="J28" s="176">
        <f>SUM(Сентябрь!J28,Октябрь!J28,Ноябрь!J28,Декабрь!J28,Январь!J28)</f>
        <v>0</v>
      </c>
      <c r="K28" s="246">
        <f>SUM(Сентябрь!K28,Октябрь!K28,Ноябрь!K28,Декабрь!K28,Январь!K28)</f>
        <v>0</v>
      </c>
      <c r="L28" s="176">
        <f>SUM(Сентябрь!L28,Октябрь!L28,Ноябрь!L28,Декабрь!L28,Январь!L28)</f>
        <v>0</v>
      </c>
      <c r="M28" s="246">
        <f>SUM(Сентябрь!M28,Октябрь!M28,Ноябрь!M28,Декабрь!M28,Январь!M28)</f>
        <v>0</v>
      </c>
      <c r="N28" s="176">
        <f>SUM(Сентябрь!N28,Октябрь!N28,Ноябрь!N28,Декабрь!N28,Январь!N28)</f>
        <v>0</v>
      </c>
      <c r="O28" s="246">
        <f>SUM(Сентябрь!O28,Октябрь!O28,Ноябрь!O28,Декабрь!O28,Январь!O28)</f>
        <v>0</v>
      </c>
      <c r="P28" s="176">
        <f>SUM(Сентябрь!P28,Октябрь!P28,Ноябрь!P28,Декабрь!P28,Январь!P28)</f>
        <v>0</v>
      </c>
      <c r="Q28" s="246">
        <f>SUM(Сентябрь!Q28,Октябрь!Q28,Ноябрь!Q28,Декабрь!Q28,Январь!Q28)</f>
        <v>0</v>
      </c>
      <c r="R28" s="176">
        <f>SUM(Сентябрь!R28,Октябрь!R28,Ноябрь!R28,Декабрь!R28,Январь!R28)</f>
        <v>0</v>
      </c>
      <c r="S28" s="246">
        <f>SUM(Сентябрь!S28,Октябрь!S28,Ноябрь!S28,Декабрь!S28,Январь!S28)</f>
        <v>0</v>
      </c>
      <c r="T28" s="176">
        <f>SUM(Сентябрь!T28,Октябрь!T28,Ноябрь!T28,Декабрь!T28,Январь!T28)</f>
        <v>0</v>
      </c>
      <c r="U28" s="246">
        <f>SUM(Сентябрь!U28,Октябрь!U28,Ноябрь!U28,Декабрь!U28,Январь!U28)</f>
        <v>0</v>
      </c>
      <c r="V28" s="176">
        <f>SUM(Сентябрь!V28,Октябрь!V28,Ноябрь!V28,Декабрь!V28,Январь!V28)</f>
        <v>0</v>
      </c>
      <c r="W28" s="246">
        <f>SUM(Сентябрь!W28,Октябрь!W28,Ноябрь!W28,Декабрь!W28,Январь!W28)</f>
        <v>0</v>
      </c>
      <c r="X28" s="176">
        <f>SUM(Сентябрь!X28,Октябрь!X28,Ноябрь!X28,Декабрь!X28,Январь!X28)</f>
        <v>0</v>
      </c>
      <c r="Y28" s="246">
        <f>SUM(Сентябрь!Y28,Октябрь!Y28,Ноябрь!Y28,Декабрь!Y28,Январь!Y28)</f>
        <v>0</v>
      </c>
      <c r="Z28" s="176">
        <f>SUM(Сентябрь!Z28,Октябрь!Z28,Ноябрь!Z28,Декабрь!Z28,Январь!Z28)</f>
        <v>0</v>
      </c>
      <c r="AA28" s="246">
        <f>SUM(Сентябрь!AA28,Октябрь!AA28,Ноябрь!AA28,Декабрь!AA28,Январь!AA28)</f>
        <v>0</v>
      </c>
      <c r="AB28" s="176">
        <f>SUM(Сентябрь!AB28,Октябрь!AB28,Ноябрь!AB28,Декабрь!AB28,Январь!AB28)</f>
        <v>0</v>
      </c>
      <c r="AC28" s="246">
        <f>SUM(Сентябрь!AC28,Октябрь!AC28,Ноябрь!AC28,Декабрь!AC28,Январь!AC28)</f>
        <v>0</v>
      </c>
      <c r="AD28" s="176">
        <f>SUM(Сентябрь!AD28,Октябрь!AD28,Ноябрь!AD28,Декабрь!AD28,Январь!AD28)</f>
        <v>0</v>
      </c>
      <c r="AE28" s="246">
        <f>SUM(Сентябрь!AE28,Октябрь!AE28,Ноябрь!AE28,Декабрь!AE28,Январь!AE28)</f>
        <v>0</v>
      </c>
      <c r="AF28" s="176">
        <f>SUM(Сентябрь!AF28,Октябрь!AF28,Ноябрь!AF28,Декабрь!AF28,Январь!AF28)</f>
        <v>0</v>
      </c>
      <c r="AG28" s="246">
        <f>SUM(Сентябрь!AG28,Октябрь!AG28,Ноябрь!AG28,Декабрь!AG28,Январь!AG28)</f>
        <v>0</v>
      </c>
      <c r="AH28" s="176">
        <f>SUM(Сентябрь!AH28,Октябрь!AH28,Ноябрь!AH28,Декабрь!AH28,Январь!AH28)</f>
        <v>0</v>
      </c>
      <c r="AI28" s="246">
        <f>SUM(Сентябрь!AI28,Октябрь!AI28,Ноябрь!AI28,Декабрь!AI28,Январь!AI28)</f>
        <v>0</v>
      </c>
      <c r="AJ28" s="176">
        <f>SUM(Сентябрь!AJ28,Октябрь!AJ28,Ноябрь!AJ28,Декабрь!AJ28,Январь!AJ28)</f>
        <v>0</v>
      </c>
      <c r="AK28" s="246">
        <f>SUM(Сентябрь!AK28,Октябрь!AK28,Ноябрь!AK28,Декабрь!AK28,Январь!AK28)</f>
        <v>0</v>
      </c>
      <c r="AL28" s="176">
        <f>SUM(Сентябрь!AL28,Октябрь!AL28,Ноябрь!AL28,Декабрь!AL28,Январь!AL28)</f>
        <v>0</v>
      </c>
      <c r="AM28" s="9">
        <f t="shared" si="0"/>
        <v>0</v>
      </c>
      <c r="AN28" s="134">
        <f t="shared" si="1"/>
        <v>0</v>
      </c>
      <c r="AO28" s="117">
        <f t="shared" si="2"/>
        <v>0</v>
      </c>
    </row>
    <row r="29" spans="1:41" ht="16.5" hidden="1" thickTop="1" thickBot="1" x14ac:dyDescent="0.25">
      <c r="A29" s="182">
        <v>22</v>
      </c>
      <c r="B29" s="174">
        <f>План!B29</f>
        <v>0</v>
      </c>
      <c r="C29" s="186">
        <f>План!C29</f>
        <v>0</v>
      </c>
      <c r="D29" s="179">
        <f>SUM(Сентябрь!D29,Октябрь!D29,Ноябрь!D29,Декабрь!D29,Январь!D29)</f>
        <v>0</v>
      </c>
      <c r="E29" s="246">
        <f>SUM(Сентябрь!E29,Октябрь!E29,Ноябрь!E29,Декабрь!E29,Январь!E29)</f>
        <v>0</v>
      </c>
      <c r="F29" s="176">
        <f>SUM(Сентябрь!F29,Октябрь!F29,Ноябрь!F29,Декабрь!F29,Январь!F29)</f>
        <v>0</v>
      </c>
      <c r="G29" s="246">
        <f>SUM(Сентябрь!G29,Октябрь!G29,Ноябрь!G29,Декабрь!G29,Январь!G29)</f>
        <v>0</v>
      </c>
      <c r="H29" s="176">
        <f>SUM(Сентябрь!H29,Октябрь!H29,Ноябрь!H29,Декабрь!H29,Январь!H29)</f>
        <v>0</v>
      </c>
      <c r="I29" s="246">
        <f>SUM(Сентябрь!I29,Октябрь!I29,Ноябрь!I29,Декабрь!I29,Январь!I29)</f>
        <v>0</v>
      </c>
      <c r="J29" s="176">
        <f>SUM(Сентябрь!J29,Октябрь!J29,Ноябрь!J29,Декабрь!J29,Январь!J29)</f>
        <v>0</v>
      </c>
      <c r="K29" s="246">
        <f>SUM(Сентябрь!K29,Октябрь!K29,Ноябрь!K29,Декабрь!K29,Январь!K29)</f>
        <v>0</v>
      </c>
      <c r="L29" s="176">
        <f>SUM(Сентябрь!L29,Октябрь!L29,Ноябрь!L29,Декабрь!L29,Январь!L29)</f>
        <v>0</v>
      </c>
      <c r="M29" s="246">
        <f>SUM(Сентябрь!M29,Октябрь!M29,Ноябрь!M29,Декабрь!M29,Январь!M29)</f>
        <v>0</v>
      </c>
      <c r="N29" s="176">
        <f>SUM(Сентябрь!N29,Октябрь!N29,Ноябрь!N29,Декабрь!N29,Январь!N29)</f>
        <v>0</v>
      </c>
      <c r="O29" s="246">
        <f>SUM(Сентябрь!O29,Октябрь!O29,Ноябрь!O29,Декабрь!O29,Январь!O29)</f>
        <v>0</v>
      </c>
      <c r="P29" s="176">
        <f>SUM(Сентябрь!P29,Октябрь!P29,Ноябрь!P29,Декабрь!P29,Январь!P29)</f>
        <v>0</v>
      </c>
      <c r="Q29" s="246">
        <f>SUM(Сентябрь!Q29,Октябрь!Q29,Ноябрь!Q29,Декабрь!Q29,Январь!Q29)</f>
        <v>0</v>
      </c>
      <c r="R29" s="176">
        <f>SUM(Сентябрь!R29,Октябрь!R29,Ноябрь!R29,Декабрь!R29,Январь!R29)</f>
        <v>0</v>
      </c>
      <c r="S29" s="246">
        <f>SUM(Сентябрь!S29,Октябрь!S29,Ноябрь!S29,Декабрь!S29,Январь!S29)</f>
        <v>0</v>
      </c>
      <c r="T29" s="176">
        <f>SUM(Сентябрь!T29,Октябрь!T29,Ноябрь!T29,Декабрь!T29,Январь!T29)</f>
        <v>0</v>
      </c>
      <c r="U29" s="246">
        <f>SUM(Сентябрь!U29,Октябрь!U29,Ноябрь!U29,Декабрь!U29,Январь!U29)</f>
        <v>0</v>
      </c>
      <c r="V29" s="176">
        <f>SUM(Сентябрь!V29,Октябрь!V29,Ноябрь!V29,Декабрь!V29,Январь!V29)</f>
        <v>0</v>
      </c>
      <c r="W29" s="246">
        <f>SUM(Сентябрь!W29,Октябрь!W29,Ноябрь!W29,Декабрь!W29,Январь!W29)</f>
        <v>0</v>
      </c>
      <c r="X29" s="176">
        <f>SUM(Сентябрь!X29,Октябрь!X29,Ноябрь!X29,Декабрь!X29,Январь!X29)</f>
        <v>0</v>
      </c>
      <c r="Y29" s="246">
        <f>SUM(Сентябрь!Y29,Октябрь!Y29,Ноябрь!Y29,Декабрь!Y29,Январь!Y29)</f>
        <v>0</v>
      </c>
      <c r="Z29" s="176">
        <f>SUM(Сентябрь!Z29,Октябрь!Z29,Ноябрь!Z29,Декабрь!Z29,Январь!Z29)</f>
        <v>0</v>
      </c>
      <c r="AA29" s="246">
        <f>SUM(Сентябрь!AA29,Октябрь!AA29,Ноябрь!AA29,Декабрь!AA29,Январь!AA29)</f>
        <v>0</v>
      </c>
      <c r="AB29" s="176">
        <f>SUM(Сентябрь!AB29,Октябрь!AB29,Ноябрь!AB29,Декабрь!AB29,Январь!AB29)</f>
        <v>0</v>
      </c>
      <c r="AC29" s="246">
        <f>SUM(Сентябрь!AC29,Октябрь!AC29,Ноябрь!AC29,Декабрь!AC29,Январь!AC29)</f>
        <v>0</v>
      </c>
      <c r="AD29" s="176">
        <f>SUM(Сентябрь!AD29,Октябрь!AD29,Ноябрь!AD29,Декабрь!AD29,Январь!AD29)</f>
        <v>0</v>
      </c>
      <c r="AE29" s="246">
        <f>SUM(Сентябрь!AE29,Октябрь!AE29,Ноябрь!AE29,Декабрь!AE29,Январь!AE29)</f>
        <v>0</v>
      </c>
      <c r="AF29" s="176">
        <f>SUM(Сентябрь!AF29,Октябрь!AF29,Ноябрь!AF29,Декабрь!AF29,Январь!AF29)</f>
        <v>0</v>
      </c>
      <c r="AG29" s="246">
        <f>SUM(Сентябрь!AG29,Октябрь!AG29,Ноябрь!AG29,Декабрь!AG29,Январь!AG29)</f>
        <v>0</v>
      </c>
      <c r="AH29" s="176">
        <f>SUM(Сентябрь!AH29,Октябрь!AH29,Ноябрь!AH29,Декабрь!AH29,Январь!AH29)</f>
        <v>0</v>
      </c>
      <c r="AI29" s="246">
        <f>SUM(Сентябрь!AI29,Октябрь!AI29,Ноябрь!AI29,Декабрь!AI29,Январь!AI29)</f>
        <v>0</v>
      </c>
      <c r="AJ29" s="176">
        <f>SUM(Сентябрь!AJ29,Октябрь!AJ29,Ноябрь!AJ29,Декабрь!AJ29,Январь!AJ29)</f>
        <v>0</v>
      </c>
      <c r="AK29" s="246">
        <f>SUM(Сентябрь!AK29,Октябрь!AK29,Ноябрь!AK29,Декабрь!AK29,Январь!AK29)</f>
        <v>0</v>
      </c>
      <c r="AL29" s="176">
        <f>SUM(Сентябрь!AL29,Октябрь!AL29,Ноябрь!AL29,Декабрь!AL29,Январь!AL29)</f>
        <v>0</v>
      </c>
      <c r="AM29" s="9">
        <f t="shared" si="0"/>
        <v>0</v>
      </c>
      <c r="AN29" s="134">
        <f t="shared" si="1"/>
        <v>0</v>
      </c>
      <c r="AO29" s="117">
        <f t="shared" si="2"/>
        <v>0</v>
      </c>
    </row>
    <row r="30" spans="1:41" ht="16.5" hidden="1" thickTop="1" thickBot="1" x14ac:dyDescent="0.25">
      <c r="A30" s="182">
        <v>23</v>
      </c>
      <c r="B30" s="174">
        <f>План!B30</f>
        <v>0</v>
      </c>
      <c r="C30" s="186">
        <f>План!C30</f>
        <v>0</v>
      </c>
      <c r="D30" s="179">
        <f>SUM(Сентябрь!D30,Октябрь!D30,Ноябрь!D30,Декабрь!D30,Январь!D30)</f>
        <v>0</v>
      </c>
      <c r="E30" s="246">
        <f>SUM(Сентябрь!E30,Октябрь!E30,Ноябрь!E30,Декабрь!E30,Январь!E30)</f>
        <v>0</v>
      </c>
      <c r="F30" s="176">
        <f>SUM(Сентябрь!F30,Октябрь!F30,Ноябрь!F30,Декабрь!F30,Январь!F30)</f>
        <v>0</v>
      </c>
      <c r="G30" s="246">
        <f>SUM(Сентябрь!G30,Октябрь!G30,Ноябрь!G30,Декабрь!G30,Январь!G30)</f>
        <v>0</v>
      </c>
      <c r="H30" s="176">
        <f>SUM(Сентябрь!H30,Октябрь!H30,Ноябрь!H30,Декабрь!H30,Январь!H30)</f>
        <v>0</v>
      </c>
      <c r="I30" s="246">
        <f>SUM(Сентябрь!I30,Октябрь!I30,Ноябрь!I30,Декабрь!I30,Январь!I30)</f>
        <v>0</v>
      </c>
      <c r="J30" s="176">
        <f>SUM(Сентябрь!J30,Октябрь!J30,Ноябрь!J30,Декабрь!J30,Январь!J30)</f>
        <v>0</v>
      </c>
      <c r="K30" s="246">
        <f>SUM(Сентябрь!K30,Октябрь!K30,Ноябрь!K30,Декабрь!K30,Январь!K30)</f>
        <v>0</v>
      </c>
      <c r="L30" s="176">
        <f>SUM(Сентябрь!L30,Октябрь!L30,Ноябрь!L30,Декабрь!L30,Январь!L30)</f>
        <v>0</v>
      </c>
      <c r="M30" s="246">
        <f>SUM(Сентябрь!M30,Октябрь!M30,Ноябрь!M30,Декабрь!M30,Январь!M30)</f>
        <v>0</v>
      </c>
      <c r="N30" s="176">
        <f>SUM(Сентябрь!N30,Октябрь!N30,Ноябрь!N30,Декабрь!N30,Январь!N30)</f>
        <v>0</v>
      </c>
      <c r="O30" s="246">
        <f>SUM(Сентябрь!O30,Октябрь!O30,Ноябрь!O30,Декабрь!O30,Январь!O30)</f>
        <v>0</v>
      </c>
      <c r="P30" s="176">
        <f>SUM(Сентябрь!P30,Октябрь!P30,Ноябрь!P30,Декабрь!P30,Январь!P30)</f>
        <v>0</v>
      </c>
      <c r="Q30" s="246">
        <f>SUM(Сентябрь!Q30,Октябрь!Q30,Ноябрь!Q30,Декабрь!Q30,Январь!Q30)</f>
        <v>0</v>
      </c>
      <c r="R30" s="176">
        <f>SUM(Сентябрь!R30,Октябрь!R30,Ноябрь!R30,Декабрь!R30,Январь!R30)</f>
        <v>0</v>
      </c>
      <c r="S30" s="246">
        <f>SUM(Сентябрь!S30,Октябрь!S30,Ноябрь!S30,Декабрь!S30,Январь!S30)</f>
        <v>0</v>
      </c>
      <c r="T30" s="176">
        <f>SUM(Сентябрь!T30,Октябрь!T30,Ноябрь!T30,Декабрь!T30,Январь!T30)</f>
        <v>0</v>
      </c>
      <c r="U30" s="246">
        <f>SUM(Сентябрь!U30,Октябрь!U30,Ноябрь!U30,Декабрь!U30,Январь!U30)</f>
        <v>0</v>
      </c>
      <c r="V30" s="176">
        <f>SUM(Сентябрь!V30,Октябрь!V30,Ноябрь!V30,Декабрь!V30,Январь!V30)</f>
        <v>0</v>
      </c>
      <c r="W30" s="246">
        <f>SUM(Сентябрь!W30,Октябрь!W30,Ноябрь!W30,Декабрь!W30,Январь!W30)</f>
        <v>0</v>
      </c>
      <c r="X30" s="176">
        <f>SUM(Сентябрь!X30,Октябрь!X30,Ноябрь!X30,Декабрь!X30,Январь!X30)</f>
        <v>0</v>
      </c>
      <c r="Y30" s="246">
        <f>SUM(Сентябрь!Y30,Октябрь!Y30,Ноябрь!Y30,Декабрь!Y30,Январь!Y30)</f>
        <v>0</v>
      </c>
      <c r="Z30" s="176">
        <f>SUM(Сентябрь!Z30,Октябрь!Z30,Ноябрь!Z30,Декабрь!Z30,Январь!Z30)</f>
        <v>0</v>
      </c>
      <c r="AA30" s="246">
        <f>SUM(Сентябрь!AA30,Октябрь!AA30,Ноябрь!AA30,Декабрь!AA30,Январь!AA30)</f>
        <v>0</v>
      </c>
      <c r="AB30" s="176">
        <f>SUM(Сентябрь!AB30,Октябрь!AB30,Ноябрь!AB30,Декабрь!AB30,Январь!AB30)</f>
        <v>0</v>
      </c>
      <c r="AC30" s="246">
        <f>SUM(Сентябрь!AC30,Октябрь!AC30,Ноябрь!AC30,Декабрь!AC30,Январь!AC30)</f>
        <v>0</v>
      </c>
      <c r="AD30" s="176">
        <f>SUM(Сентябрь!AD30,Октябрь!AD30,Ноябрь!AD30,Декабрь!AD30,Январь!AD30)</f>
        <v>0</v>
      </c>
      <c r="AE30" s="246">
        <f>SUM(Сентябрь!AE30,Октябрь!AE30,Ноябрь!AE30,Декабрь!AE30,Январь!AE30)</f>
        <v>0</v>
      </c>
      <c r="AF30" s="176">
        <f>SUM(Сентябрь!AF30,Октябрь!AF30,Ноябрь!AF30,Декабрь!AF30,Январь!AF30)</f>
        <v>0</v>
      </c>
      <c r="AG30" s="246">
        <f>SUM(Сентябрь!AG30,Октябрь!AG30,Ноябрь!AG30,Декабрь!AG30,Январь!AG30)</f>
        <v>0</v>
      </c>
      <c r="AH30" s="176">
        <f>SUM(Сентябрь!AH30,Октябрь!AH30,Ноябрь!AH30,Декабрь!AH30,Январь!AH30)</f>
        <v>0</v>
      </c>
      <c r="AI30" s="246">
        <f>SUM(Сентябрь!AI30,Октябрь!AI30,Ноябрь!AI30,Декабрь!AI30,Январь!AI30)</f>
        <v>0</v>
      </c>
      <c r="AJ30" s="176">
        <f>SUM(Сентябрь!AJ30,Октябрь!AJ30,Ноябрь!AJ30,Декабрь!AJ30,Январь!AJ30)</f>
        <v>0</v>
      </c>
      <c r="AK30" s="246">
        <f>SUM(Сентябрь!AK30,Октябрь!AK30,Ноябрь!AK30,Декабрь!AK30,Январь!AK30)</f>
        <v>0</v>
      </c>
      <c r="AL30" s="176">
        <f>SUM(Сентябрь!AL30,Октябрь!AL30,Ноябрь!AL30,Декабрь!AL30,Январь!AL30)</f>
        <v>0</v>
      </c>
      <c r="AM30" s="9">
        <f t="shared" si="0"/>
        <v>0</v>
      </c>
      <c r="AN30" s="134">
        <f t="shared" si="1"/>
        <v>0</v>
      </c>
      <c r="AO30" s="117">
        <f t="shared" si="2"/>
        <v>0</v>
      </c>
    </row>
    <row r="31" spans="1:41" ht="16.5" hidden="1" thickTop="1" thickBot="1" x14ac:dyDescent="0.25">
      <c r="A31" s="182">
        <v>24</v>
      </c>
      <c r="B31" s="174">
        <f>План!B31</f>
        <v>0</v>
      </c>
      <c r="C31" s="186">
        <f>План!C31</f>
        <v>0</v>
      </c>
      <c r="D31" s="179">
        <f>SUM(Сентябрь!D31,Октябрь!D31,Ноябрь!D31,Декабрь!D31,Январь!D31)</f>
        <v>0</v>
      </c>
      <c r="E31" s="246">
        <f>SUM(Сентябрь!E31,Октябрь!E31,Ноябрь!E31,Декабрь!E31,Январь!E31)</f>
        <v>0</v>
      </c>
      <c r="F31" s="176">
        <f>SUM(Сентябрь!F31,Октябрь!F31,Ноябрь!F31,Декабрь!F31,Январь!F31)</f>
        <v>0</v>
      </c>
      <c r="G31" s="246">
        <f>SUM(Сентябрь!G31,Октябрь!G31,Ноябрь!G31,Декабрь!G31,Январь!G31)</f>
        <v>0</v>
      </c>
      <c r="H31" s="176">
        <f>SUM(Сентябрь!H31,Октябрь!H31,Ноябрь!H31,Декабрь!H31,Январь!H31)</f>
        <v>0</v>
      </c>
      <c r="I31" s="246">
        <f>SUM(Сентябрь!I31,Октябрь!I31,Ноябрь!I31,Декабрь!I31,Январь!I31)</f>
        <v>0</v>
      </c>
      <c r="J31" s="176">
        <f>SUM(Сентябрь!J31,Октябрь!J31,Ноябрь!J31,Декабрь!J31,Январь!J31)</f>
        <v>0</v>
      </c>
      <c r="K31" s="246">
        <f>SUM(Сентябрь!K31,Октябрь!K31,Ноябрь!K31,Декабрь!K31,Январь!K31)</f>
        <v>0</v>
      </c>
      <c r="L31" s="176">
        <f>SUM(Сентябрь!L31,Октябрь!L31,Ноябрь!L31,Декабрь!L31,Январь!L31)</f>
        <v>0</v>
      </c>
      <c r="M31" s="246">
        <f>SUM(Сентябрь!M31,Октябрь!M31,Ноябрь!M31,Декабрь!M31,Январь!M31)</f>
        <v>0</v>
      </c>
      <c r="N31" s="176">
        <f>SUM(Сентябрь!N31,Октябрь!N31,Ноябрь!N31,Декабрь!N31,Январь!N31)</f>
        <v>0</v>
      </c>
      <c r="O31" s="246">
        <f>SUM(Сентябрь!O31,Октябрь!O31,Ноябрь!O31,Декабрь!O31,Январь!O31)</f>
        <v>0</v>
      </c>
      <c r="P31" s="176">
        <f>SUM(Сентябрь!P31,Октябрь!P31,Ноябрь!P31,Декабрь!P31,Январь!P31)</f>
        <v>0</v>
      </c>
      <c r="Q31" s="246">
        <f>SUM(Сентябрь!Q31,Октябрь!Q31,Ноябрь!Q31,Декабрь!Q31,Январь!Q31)</f>
        <v>0</v>
      </c>
      <c r="R31" s="176">
        <f>SUM(Сентябрь!R31,Октябрь!R31,Ноябрь!R31,Декабрь!R31,Январь!R31)</f>
        <v>0</v>
      </c>
      <c r="S31" s="246">
        <f>SUM(Сентябрь!S31,Октябрь!S31,Ноябрь!S31,Декабрь!S31,Январь!S31)</f>
        <v>0</v>
      </c>
      <c r="T31" s="176">
        <f>SUM(Сентябрь!T31,Октябрь!T31,Ноябрь!T31,Декабрь!T31,Январь!T31)</f>
        <v>0</v>
      </c>
      <c r="U31" s="246">
        <f>SUM(Сентябрь!U31,Октябрь!U31,Ноябрь!U31,Декабрь!U31,Январь!U31)</f>
        <v>0</v>
      </c>
      <c r="V31" s="176">
        <f>SUM(Сентябрь!V31,Октябрь!V31,Ноябрь!V31,Декабрь!V31,Январь!V31)</f>
        <v>0</v>
      </c>
      <c r="W31" s="246">
        <f>SUM(Сентябрь!W31,Октябрь!W31,Ноябрь!W31,Декабрь!W31,Январь!W31)</f>
        <v>0</v>
      </c>
      <c r="X31" s="176">
        <f>SUM(Сентябрь!X31,Октябрь!X31,Ноябрь!X31,Декабрь!X31,Январь!X31)</f>
        <v>0</v>
      </c>
      <c r="Y31" s="246">
        <f>SUM(Сентябрь!Y31,Октябрь!Y31,Ноябрь!Y31,Декабрь!Y31,Январь!Y31)</f>
        <v>0</v>
      </c>
      <c r="Z31" s="176">
        <f>SUM(Сентябрь!Z31,Октябрь!Z31,Ноябрь!Z31,Декабрь!Z31,Январь!Z31)</f>
        <v>0</v>
      </c>
      <c r="AA31" s="246">
        <f>SUM(Сентябрь!AA31,Октябрь!AA31,Ноябрь!AA31,Декабрь!AA31,Январь!AA31)</f>
        <v>0</v>
      </c>
      <c r="AB31" s="176">
        <f>SUM(Сентябрь!AB31,Октябрь!AB31,Ноябрь!AB31,Декабрь!AB31,Январь!AB31)</f>
        <v>0</v>
      </c>
      <c r="AC31" s="246">
        <f>SUM(Сентябрь!AC31,Октябрь!AC31,Ноябрь!AC31,Декабрь!AC31,Январь!AC31)</f>
        <v>0</v>
      </c>
      <c r="AD31" s="176">
        <f>SUM(Сентябрь!AD31,Октябрь!AD31,Ноябрь!AD31,Декабрь!AD31,Январь!AD31)</f>
        <v>0</v>
      </c>
      <c r="AE31" s="246">
        <f>SUM(Сентябрь!AE31,Октябрь!AE31,Ноябрь!AE31,Декабрь!AE31,Январь!AE31)</f>
        <v>0</v>
      </c>
      <c r="AF31" s="176">
        <f>SUM(Сентябрь!AF31,Октябрь!AF31,Ноябрь!AF31,Декабрь!AF31,Январь!AF31)</f>
        <v>0</v>
      </c>
      <c r="AG31" s="246">
        <f>SUM(Сентябрь!AG31,Октябрь!AG31,Ноябрь!AG31,Декабрь!AG31,Январь!AG31)</f>
        <v>0</v>
      </c>
      <c r="AH31" s="176">
        <f>SUM(Сентябрь!AH31,Октябрь!AH31,Ноябрь!AH31,Декабрь!AH31,Январь!AH31)</f>
        <v>0</v>
      </c>
      <c r="AI31" s="246">
        <f>SUM(Сентябрь!AI31,Октябрь!AI31,Ноябрь!AI31,Декабрь!AI31,Январь!AI31)</f>
        <v>0</v>
      </c>
      <c r="AJ31" s="176">
        <f>SUM(Сентябрь!AJ31,Октябрь!AJ31,Ноябрь!AJ31,Декабрь!AJ31,Январь!AJ31)</f>
        <v>0</v>
      </c>
      <c r="AK31" s="246">
        <f>SUM(Сентябрь!AK31,Октябрь!AK31,Ноябрь!AK31,Декабрь!AK31,Январь!AK31)</f>
        <v>0</v>
      </c>
      <c r="AL31" s="176">
        <f>SUM(Сентябрь!AL31,Октябрь!AL31,Ноябрь!AL31,Декабрь!AL31,Январь!AL31)</f>
        <v>0</v>
      </c>
      <c r="AM31" s="9">
        <f t="shared" si="0"/>
        <v>0</v>
      </c>
      <c r="AN31" s="134">
        <f t="shared" si="1"/>
        <v>0</v>
      </c>
      <c r="AO31" s="117">
        <f t="shared" si="2"/>
        <v>0</v>
      </c>
    </row>
    <row r="32" spans="1:41" ht="16.5" hidden="1" thickTop="1" thickBot="1" x14ac:dyDescent="0.25">
      <c r="A32" s="182">
        <v>25</v>
      </c>
      <c r="B32" s="174">
        <f>План!B32</f>
        <v>0</v>
      </c>
      <c r="C32" s="186">
        <f>План!C32</f>
        <v>0</v>
      </c>
      <c r="D32" s="179">
        <f>SUM(Сентябрь!D32,Октябрь!D32,Ноябрь!D32,Декабрь!D32,Январь!D32)</f>
        <v>0</v>
      </c>
      <c r="E32" s="246">
        <f>SUM(Сентябрь!E32,Октябрь!E32,Ноябрь!E32,Декабрь!E32,Январь!E32)</f>
        <v>0</v>
      </c>
      <c r="F32" s="176">
        <f>SUM(Сентябрь!F32,Октябрь!F32,Ноябрь!F32,Декабрь!F32,Январь!F32)</f>
        <v>0</v>
      </c>
      <c r="G32" s="246">
        <f>SUM(Сентябрь!G32,Октябрь!G32,Ноябрь!G32,Декабрь!G32,Январь!G32)</f>
        <v>0</v>
      </c>
      <c r="H32" s="176">
        <f>SUM(Сентябрь!H32,Октябрь!H32,Ноябрь!H32,Декабрь!H32,Январь!H32)</f>
        <v>0</v>
      </c>
      <c r="I32" s="246">
        <f>SUM(Сентябрь!I32,Октябрь!I32,Ноябрь!I32,Декабрь!I32,Январь!I32)</f>
        <v>0</v>
      </c>
      <c r="J32" s="176">
        <f>SUM(Сентябрь!J32,Октябрь!J32,Ноябрь!J32,Декабрь!J32,Январь!J32)</f>
        <v>0</v>
      </c>
      <c r="K32" s="246">
        <f>SUM(Сентябрь!K32,Октябрь!K32,Ноябрь!K32,Декабрь!K32,Январь!K32)</f>
        <v>0</v>
      </c>
      <c r="L32" s="176">
        <f>SUM(Сентябрь!L32,Октябрь!L32,Ноябрь!L32,Декабрь!L32,Январь!L32)</f>
        <v>0</v>
      </c>
      <c r="M32" s="246">
        <f>SUM(Сентябрь!M32,Октябрь!M32,Ноябрь!M32,Декабрь!M32,Январь!M32)</f>
        <v>0</v>
      </c>
      <c r="N32" s="176">
        <f>SUM(Сентябрь!N32,Октябрь!N32,Ноябрь!N32,Декабрь!N32,Январь!N32)</f>
        <v>0</v>
      </c>
      <c r="O32" s="246">
        <f>SUM(Сентябрь!O32,Октябрь!O32,Ноябрь!O32,Декабрь!O32,Январь!O32)</f>
        <v>0</v>
      </c>
      <c r="P32" s="176">
        <f>SUM(Сентябрь!P32,Октябрь!P32,Ноябрь!P32,Декабрь!P32,Январь!P32)</f>
        <v>0</v>
      </c>
      <c r="Q32" s="246">
        <f>SUM(Сентябрь!Q32,Октябрь!Q32,Ноябрь!Q32,Декабрь!Q32,Январь!Q32)</f>
        <v>0</v>
      </c>
      <c r="R32" s="176">
        <f>SUM(Сентябрь!R32,Октябрь!R32,Ноябрь!R32,Декабрь!R32,Январь!R32)</f>
        <v>0</v>
      </c>
      <c r="S32" s="246">
        <f>SUM(Сентябрь!S32,Октябрь!S32,Ноябрь!S32,Декабрь!S32,Январь!S32)</f>
        <v>0</v>
      </c>
      <c r="T32" s="176">
        <f>SUM(Сентябрь!T32,Октябрь!T32,Ноябрь!T32,Декабрь!T32,Январь!T32)</f>
        <v>0</v>
      </c>
      <c r="U32" s="246">
        <f>SUM(Сентябрь!U32,Октябрь!U32,Ноябрь!U32,Декабрь!U32,Январь!U32)</f>
        <v>0</v>
      </c>
      <c r="V32" s="176">
        <f>SUM(Сентябрь!V32,Октябрь!V32,Ноябрь!V32,Декабрь!V32,Январь!V32)</f>
        <v>0</v>
      </c>
      <c r="W32" s="246">
        <f>SUM(Сентябрь!W32,Октябрь!W32,Ноябрь!W32,Декабрь!W32,Январь!W32)</f>
        <v>0</v>
      </c>
      <c r="X32" s="176">
        <f>SUM(Сентябрь!X32,Октябрь!X32,Ноябрь!X32,Декабрь!X32,Январь!X32)</f>
        <v>0</v>
      </c>
      <c r="Y32" s="246">
        <f>SUM(Сентябрь!Y32,Октябрь!Y32,Ноябрь!Y32,Декабрь!Y32,Январь!Y32)</f>
        <v>0</v>
      </c>
      <c r="Z32" s="176">
        <f>SUM(Сентябрь!Z32,Октябрь!Z32,Ноябрь!Z32,Декабрь!Z32,Январь!Z32)</f>
        <v>0</v>
      </c>
      <c r="AA32" s="246">
        <f>SUM(Сентябрь!AA32,Октябрь!AA32,Ноябрь!AA32,Декабрь!AA32,Январь!AA32)</f>
        <v>0</v>
      </c>
      <c r="AB32" s="176">
        <f>SUM(Сентябрь!AB32,Октябрь!AB32,Ноябрь!AB32,Декабрь!AB32,Январь!AB32)</f>
        <v>0</v>
      </c>
      <c r="AC32" s="246">
        <f>SUM(Сентябрь!AC32,Октябрь!AC32,Ноябрь!AC32,Декабрь!AC32,Январь!AC32)</f>
        <v>0</v>
      </c>
      <c r="AD32" s="176">
        <f>SUM(Сентябрь!AD32,Октябрь!AD32,Ноябрь!AD32,Декабрь!AD32,Январь!AD32)</f>
        <v>0</v>
      </c>
      <c r="AE32" s="246">
        <f>SUM(Сентябрь!AE32,Октябрь!AE32,Ноябрь!AE32,Декабрь!AE32,Январь!AE32)</f>
        <v>0</v>
      </c>
      <c r="AF32" s="176">
        <f>SUM(Сентябрь!AF32,Октябрь!AF32,Ноябрь!AF32,Декабрь!AF32,Январь!AF32)</f>
        <v>0</v>
      </c>
      <c r="AG32" s="246">
        <f>SUM(Сентябрь!AG32,Октябрь!AG32,Ноябрь!AG32,Декабрь!AG32,Январь!AG32)</f>
        <v>0</v>
      </c>
      <c r="AH32" s="176">
        <f>SUM(Сентябрь!AH32,Октябрь!AH32,Ноябрь!AH32,Декабрь!AH32,Январь!AH32)</f>
        <v>0</v>
      </c>
      <c r="AI32" s="246">
        <f>SUM(Сентябрь!AI32,Октябрь!AI32,Ноябрь!AI32,Декабрь!AI32,Январь!AI32)</f>
        <v>0</v>
      </c>
      <c r="AJ32" s="176">
        <f>SUM(Сентябрь!AJ32,Октябрь!AJ32,Ноябрь!AJ32,Декабрь!AJ32,Январь!AJ32)</f>
        <v>0</v>
      </c>
      <c r="AK32" s="246">
        <f>SUM(Сентябрь!AK32,Октябрь!AK32,Ноябрь!AK32,Декабрь!AK32,Январь!AK32)</f>
        <v>0</v>
      </c>
      <c r="AL32" s="176">
        <f>SUM(Сентябрь!AL32,Октябрь!AL32,Ноябрь!AL32,Декабрь!AL32,Январь!AL32)</f>
        <v>0</v>
      </c>
      <c r="AM32" s="9">
        <f t="shared" si="0"/>
        <v>0</v>
      </c>
      <c r="AN32" s="134">
        <f t="shared" si="1"/>
        <v>0</v>
      </c>
      <c r="AO32" s="117">
        <f t="shared" si="2"/>
        <v>0</v>
      </c>
    </row>
    <row r="33" spans="1:76" ht="16.5" hidden="1" thickTop="1" thickBot="1" x14ac:dyDescent="0.25">
      <c r="A33" s="182">
        <v>26</v>
      </c>
      <c r="B33" s="174">
        <f>План!B33</f>
        <v>0</v>
      </c>
      <c r="C33" s="186">
        <f>План!C33</f>
        <v>0</v>
      </c>
      <c r="D33" s="179">
        <f>SUM(Сентябрь!D33,Октябрь!D33,Ноябрь!D33,Декабрь!D33,Январь!D33)</f>
        <v>0</v>
      </c>
      <c r="E33" s="246">
        <f>SUM(Сентябрь!E33,Октябрь!E33,Ноябрь!E33,Декабрь!E33,Январь!E33)</f>
        <v>0</v>
      </c>
      <c r="F33" s="176">
        <f>SUM(Сентябрь!F33,Октябрь!F33,Ноябрь!F33,Декабрь!F33,Январь!F33)</f>
        <v>0</v>
      </c>
      <c r="G33" s="246">
        <f>SUM(Сентябрь!G33,Октябрь!G33,Ноябрь!G33,Декабрь!G33,Январь!G33)</f>
        <v>0</v>
      </c>
      <c r="H33" s="176">
        <f>SUM(Сентябрь!H33,Октябрь!H33,Ноябрь!H33,Декабрь!H33,Январь!H33)</f>
        <v>0</v>
      </c>
      <c r="I33" s="246">
        <f>SUM(Сентябрь!I33,Октябрь!I33,Ноябрь!I33,Декабрь!I33,Январь!I33)</f>
        <v>0</v>
      </c>
      <c r="J33" s="176">
        <f>SUM(Сентябрь!J33,Октябрь!J33,Ноябрь!J33,Декабрь!J33,Январь!J33)</f>
        <v>0</v>
      </c>
      <c r="K33" s="246">
        <f>SUM(Сентябрь!K33,Октябрь!K33,Ноябрь!K33,Декабрь!K33,Январь!K33)</f>
        <v>0</v>
      </c>
      <c r="L33" s="176">
        <f>SUM(Сентябрь!L33,Октябрь!L33,Ноябрь!L33,Декабрь!L33,Январь!L33)</f>
        <v>0</v>
      </c>
      <c r="M33" s="246">
        <f>SUM(Сентябрь!M33,Октябрь!M33,Ноябрь!M33,Декабрь!M33,Январь!M33)</f>
        <v>0</v>
      </c>
      <c r="N33" s="176">
        <f>SUM(Сентябрь!N33,Октябрь!N33,Ноябрь!N33,Декабрь!N33,Январь!N33)</f>
        <v>0</v>
      </c>
      <c r="O33" s="246">
        <f>SUM(Сентябрь!O33,Октябрь!O33,Ноябрь!O33,Декабрь!O33,Январь!O33)</f>
        <v>0</v>
      </c>
      <c r="P33" s="176">
        <f>SUM(Сентябрь!P33,Октябрь!P33,Ноябрь!P33,Декабрь!P33,Январь!P33)</f>
        <v>0</v>
      </c>
      <c r="Q33" s="246">
        <f>SUM(Сентябрь!Q33,Октябрь!Q33,Ноябрь!Q33,Декабрь!Q33,Январь!Q33)</f>
        <v>0</v>
      </c>
      <c r="R33" s="176">
        <f>SUM(Сентябрь!R33,Октябрь!R33,Ноябрь!R33,Декабрь!R33,Январь!R33)</f>
        <v>0</v>
      </c>
      <c r="S33" s="246">
        <f>SUM(Сентябрь!S33,Октябрь!S33,Ноябрь!S33,Декабрь!S33,Январь!S33)</f>
        <v>0</v>
      </c>
      <c r="T33" s="176">
        <f>SUM(Сентябрь!T33,Октябрь!T33,Ноябрь!T33,Декабрь!T33,Январь!T33)</f>
        <v>0</v>
      </c>
      <c r="U33" s="246">
        <f>SUM(Сентябрь!U33,Октябрь!U33,Ноябрь!U33,Декабрь!U33,Январь!U33)</f>
        <v>0</v>
      </c>
      <c r="V33" s="176">
        <f>SUM(Сентябрь!V33,Октябрь!V33,Ноябрь!V33,Декабрь!V33,Январь!V33)</f>
        <v>0</v>
      </c>
      <c r="W33" s="246">
        <f>SUM(Сентябрь!W33,Октябрь!W33,Ноябрь!W33,Декабрь!W33,Январь!W33)</f>
        <v>0</v>
      </c>
      <c r="X33" s="176">
        <f>SUM(Сентябрь!X33,Октябрь!X33,Ноябрь!X33,Декабрь!X33,Январь!X33)</f>
        <v>0</v>
      </c>
      <c r="Y33" s="246">
        <f>SUM(Сентябрь!Y33,Октябрь!Y33,Ноябрь!Y33,Декабрь!Y33,Январь!Y33)</f>
        <v>0</v>
      </c>
      <c r="Z33" s="176">
        <f>SUM(Сентябрь!Z33,Октябрь!Z33,Ноябрь!Z33,Декабрь!Z33,Январь!Z33)</f>
        <v>0</v>
      </c>
      <c r="AA33" s="246">
        <f>SUM(Сентябрь!AA33,Октябрь!AA33,Ноябрь!AA33,Декабрь!AA33,Январь!AA33)</f>
        <v>0</v>
      </c>
      <c r="AB33" s="176">
        <f>SUM(Сентябрь!AB33,Октябрь!AB33,Ноябрь!AB33,Декабрь!AB33,Январь!AB33)</f>
        <v>0</v>
      </c>
      <c r="AC33" s="246">
        <f>SUM(Сентябрь!AC33,Октябрь!AC33,Ноябрь!AC33,Декабрь!AC33,Январь!AC33)</f>
        <v>0</v>
      </c>
      <c r="AD33" s="176">
        <f>SUM(Сентябрь!AD33,Октябрь!AD33,Ноябрь!AD33,Декабрь!AD33,Январь!AD33)</f>
        <v>0</v>
      </c>
      <c r="AE33" s="246">
        <f>SUM(Сентябрь!AE33,Октябрь!AE33,Ноябрь!AE33,Декабрь!AE33,Январь!AE33)</f>
        <v>0</v>
      </c>
      <c r="AF33" s="176">
        <f>SUM(Сентябрь!AF33,Октябрь!AF33,Ноябрь!AF33,Декабрь!AF33,Январь!AF33)</f>
        <v>0</v>
      </c>
      <c r="AG33" s="246">
        <f>SUM(Сентябрь!AG33,Октябрь!AG33,Ноябрь!AG33,Декабрь!AG33,Январь!AG33)</f>
        <v>0</v>
      </c>
      <c r="AH33" s="176">
        <f>SUM(Сентябрь!AH33,Октябрь!AH33,Ноябрь!AH33,Декабрь!AH33,Январь!AH33)</f>
        <v>0</v>
      </c>
      <c r="AI33" s="246">
        <f>SUM(Сентябрь!AI33,Октябрь!AI33,Ноябрь!AI33,Декабрь!AI33,Январь!AI33)</f>
        <v>0</v>
      </c>
      <c r="AJ33" s="176">
        <f>SUM(Сентябрь!AJ33,Октябрь!AJ33,Ноябрь!AJ33,Декабрь!AJ33,Январь!AJ33)</f>
        <v>0</v>
      </c>
      <c r="AK33" s="246">
        <f>SUM(Сентябрь!AK33,Октябрь!AK33,Ноябрь!AK33,Декабрь!AK33,Январь!AK33)</f>
        <v>0</v>
      </c>
      <c r="AL33" s="176">
        <f>SUM(Сентябрь!AL33,Октябрь!AL33,Ноябрь!AL33,Декабрь!AL33,Январь!AL33)</f>
        <v>0</v>
      </c>
      <c r="AM33" s="9">
        <f t="shared" si="0"/>
        <v>0</v>
      </c>
      <c r="AN33" s="134">
        <f t="shared" si="1"/>
        <v>0</v>
      </c>
      <c r="AO33" s="117">
        <f t="shared" si="2"/>
        <v>0</v>
      </c>
    </row>
    <row r="34" spans="1:76" ht="16.5" hidden="1" thickTop="1" thickBot="1" x14ac:dyDescent="0.25">
      <c r="A34" s="182">
        <v>27</v>
      </c>
      <c r="B34" s="174">
        <f>План!B34</f>
        <v>0</v>
      </c>
      <c r="C34" s="186">
        <f>План!C34</f>
        <v>0</v>
      </c>
      <c r="D34" s="179">
        <f>SUM(Сентябрь!D34,Октябрь!D34,Ноябрь!D34,Декабрь!D34,Январь!D34)</f>
        <v>0</v>
      </c>
      <c r="E34" s="246">
        <f>SUM(Сентябрь!E34,Октябрь!E34,Ноябрь!E34,Декабрь!E34,Январь!E34)</f>
        <v>0</v>
      </c>
      <c r="F34" s="176">
        <f>SUM(Сентябрь!F34,Октябрь!F34,Ноябрь!F34,Декабрь!F34,Январь!F34)</f>
        <v>0</v>
      </c>
      <c r="G34" s="246">
        <f>SUM(Сентябрь!G34,Октябрь!G34,Ноябрь!G34,Декабрь!G34,Январь!G34)</f>
        <v>0</v>
      </c>
      <c r="H34" s="176">
        <f>SUM(Сентябрь!H34,Октябрь!H34,Ноябрь!H34,Декабрь!H34,Январь!H34)</f>
        <v>0</v>
      </c>
      <c r="I34" s="246">
        <f>SUM(Сентябрь!I34,Октябрь!I34,Ноябрь!I34,Декабрь!I34,Январь!I34)</f>
        <v>0</v>
      </c>
      <c r="J34" s="176">
        <f>SUM(Сентябрь!J34,Октябрь!J34,Ноябрь!J34,Декабрь!J34,Январь!J34)</f>
        <v>0</v>
      </c>
      <c r="K34" s="246">
        <f>SUM(Сентябрь!K34,Октябрь!K34,Ноябрь!K34,Декабрь!K34,Январь!K34)</f>
        <v>0</v>
      </c>
      <c r="L34" s="176">
        <f>SUM(Сентябрь!L34,Октябрь!L34,Ноябрь!L34,Декабрь!L34,Январь!L34)</f>
        <v>0</v>
      </c>
      <c r="M34" s="246">
        <f>SUM(Сентябрь!M34,Октябрь!M34,Ноябрь!M34,Декабрь!M34,Январь!M34)</f>
        <v>0</v>
      </c>
      <c r="N34" s="176">
        <f>SUM(Сентябрь!N34,Октябрь!N34,Ноябрь!N34,Декабрь!N34,Январь!N34)</f>
        <v>0</v>
      </c>
      <c r="O34" s="246">
        <f>SUM(Сентябрь!O34,Октябрь!O34,Ноябрь!O34,Декабрь!O34,Январь!O34)</f>
        <v>0</v>
      </c>
      <c r="P34" s="176">
        <f>SUM(Сентябрь!P34,Октябрь!P34,Ноябрь!P34,Декабрь!P34,Январь!P34)</f>
        <v>0</v>
      </c>
      <c r="Q34" s="246">
        <f>SUM(Сентябрь!Q34,Октябрь!Q34,Ноябрь!Q34,Декабрь!Q34,Январь!Q34)</f>
        <v>0</v>
      </c>
      <c r="R34" s="176">
        <f>SUM(Сентябрь!R34,Октябрь!R34,Ноябрь!R34,Декабрь!R34,Январь!R34)</f>
        <v>0</v>
      </c>
      <c r="S34" s="246">
        <f>SUM(Сентябрь!S34,Октябрь!S34,Ноябрь!S34,Декабрь!S34,Январь!S34)</f>
        <v>0</v>
      </c>
      <c r="T34" s="176">
        <f>SUM(Сентябрь!T34,Октябрь!T34,Ноябрь!T34,Декабрь!T34,Январь!T34)</f>
        <v>0</v>
      </c>
      <c r="U34" s="246">
        <f>SUM(Сентябрь!U34,Октябрь!U34,Ноябрь!U34,Декабрь!U34,Январь!U34)</f>
        <v>0</v>
      </c>
      <c r="V34" s="176">
        <f>SUM(Сентябрь!V34,Октябрь!V34,Ноябрь!V34,Декабрь!V34,Январь!V34)</f>
        <v>0</v>
      </c>
      <c r="W34" s="246">
        <f>SUM(Сентябрь!W34,Октябрь!W34,Ноябрь!W34,Декабрь!W34,Январь!W34)</f>
        <v>0</v>
      </c>
      <c r="X34" s="176">
        <f>SUM(Сентябрь!X34,Октябрь!X34,Ноябрь!X34,Декабрь!X34,Январь!X34)</f>
        <v>0</v>
      </c>
      <c r="Y34" s="246">
        <f>SUM(Сентябрь!Y34,Октябрь!Y34,Ноябрь!Y34,Декабрь!Y34,Январь!Y34)</f>
        <v>0</v>
      </c>
      <c r="Z34" s="176">
        <f>SUM(Сентябрь!Z34,Октябрь!Z34,Ноябрь!Z34,Декабрь!Z34,Январь!Z34)</f>
        <v>0</v>
      </c>
      <c r="AA34" s="246">
        <f>SUM(Сентябрь!AA34,Октябрь!AA34,Ноябрь!AA34,Декабрь!AA34,Январь!AA34)</f>
        <v>0</v>
      </c>
      <c r="AB34" s="176">
        <f>SUM(Сентябрь!AB34,Октябрь!AB34,Ноябрь!AB34,Декабрь!AB34,Январь!AB34)</f>
        <v>0</v>
      </c>
      <c r="AC34" s="246">
        <f>SUM(Сентябрь!AC34,Октябрь!AC34,Ноябрь!AC34,Декабрь!AC34,Январь!AC34)</f>
        <v>0</v>
      </c>
      <c r="AD34" s="176">
        <f>SUM(Сентябрь!AD34,Октябрь!AD34,Ноябрь!AD34,Декабрь!AD34,Январь!AD34)</f>
        <v>0</v>
      </c>
      <c r="AE34" s="246">
        <f>SUM(Сентябрь!AE34,Октябрь!AE34,Ноябрь!AE34,Декабрь!AE34,Январь!AE34)</f>
        <v>0</v>
      </c>
      <c r="AF34" s="176">
        <f>SUM(Сентябрь!AF34,Октябрь!AF34,Ноябрь!AF34,Декабрь!AF34,Январь!AF34)</f>
        <v>0</v>
      </c>
      <c r="AG34" s="246">
        <f>SUM(Сентябрь!AG34,Октябрь!AG34,Ноябрь!AG34,Декабрь!AG34,Январь!AG34)</f>
        <v>0</v>
      </c>
      <c r="AH34" s="176">
        <f>SUM(Сентябрь!AH34,Октябрь!AH34,Ноябрь!AH34,Декабрь!AH34,Январь!AH34)</f>
        <v>0</v>
      </c>
      <c r="AI34" s="246">
        <f>SUM(Сентябрь!AI34,Октябрь!AI34,Ноябрь!AI34,Декабрь!AI34,Январь!AI34)</f>
        <v>0</v>
      </c>
      <c r="AJ34" s="176">
        <f>SUM(Сентябрь!AJ34,Октябрь!AJ34,Ноябрь!AJ34,Декабрь!AJ34,Январь!AJ34)</f>
        <v>0</v>
      </c>
      <c r="AK34" s="246">
        <f>SUM(Сентябрь!AK34,Октябрь!AK34,Ноябрь!AK34,Декабрь!AK34,Январь!AK34)</f>
        <v>0</v>
      </c>
      <c r="AL34" s="176">
        <f>SUM(Сентябрь!AL34,Октябрь!AL34,Ноябрь!AL34,Декабрь!AL34,Январь!AL34)</f>
        <v>0</v>
      </c>
      <c r="AM34" s="9">
        <f t="shared" si="0"/>
        <v>0</v>
      </c>
      <c r="AN34" s="134">
        <f t="shared" si="1"/>
        <v>0</v>
      </c>
      <c r="AO34" s="117">
        <f t="shared" si="2"/>
        <v>0</v>
      </c>
    </row>
    <row r="35" spans="1:76" ht="16.5" hidden="1" thickTop="1" thickBot="1" x14ac:dyDescent="0.25">
      <c r="A35" s="182">
        <v>28</v>
      </c>
      <c r="B35" s="174">
        <f>План!B35</f>
        <v>0</v>
      </c>
      <c r="C35" s="186">
        <f>План!C35</f>
        <v>0</v>
      </c>
      <c r="D35" s="179">
        <f>SUM(Сентябрь!D35,Октябрь!D35,Ноябрь!D35,Декабрь!D35,Январь!D35)</f>
        <v>0</v>
      </c>
      <c r="E35" s="246">
        <f>SUM(Сентябрь!E35,Октябрь!E35,Ноябрь!E35,Декабрь!E35,Январь!E35)</f>
        <v>0</v>
      </c>
      <c r="F35" s="176">
        <f>SUM(Сентябрь!F35,Октябрь!F35,Ноябрь!F35,Декабрь!F35,Январь!F35)</f>
        <v>0</v>
      </c>
      <c r="G35" s="246">
        <f>SUM(Сентябрь!G35,Октябрь!G35,Ноябрь!G35,Декабрь!G35,Январь!G35)</f>
        <v>0</v>
      </c>
      <c r="H35" s="176">
        <f>SUM(Сентябрь!H35,Октябрь!H35,Ноябрь!H35,Декабрь!H35,Январь!H35)</f>
        <v>0</v>
      </c>
      <c r="I35" s="246">
        <f>SUM(Сентябрь!I35,Октябрь!I35,Ноябрь!I35,Декабрь!I35,Январь!I35)</f>
        <v>0</v>
      </c>
      <c r="J35" s="176">
        <f>SUM(Сентябрь!J35,Октябрь!J35,Ноябрь!J35,Декабрь!J35,Январь!J35)</f>
        <v>0</v>
      </c>
      <c r="K35" s="246">
        <f>SUM(Сентябрь!K35,Октябрь!K35,Ноябрь!K35,Декабрь!K35,Январь!K35)</f>
        <v>0</v>
      </c>
      <c r="L35" s="176">
        <f>SUM(Сентябрь!L35,Октябрь!L35,Ноябрь!L35,Декабрь!L35,Январь!L35)</f>
        <v>0</v>
      </c>
      <c r="M35" s="246">
        <f>SUM(Сентябрь!M35,Октябрь!M35,Ноябрь!M35,Декабрь!M35,Январь!M35)</f>
        <v>0</v>
      </c>
      <c r="N35" s="176">
        <f>SUM(Сентябрь!N35,Октябрь!N35,Ноябрь!N35,Декабрь!N35,Январь!N35)</f>
        <v>0</v>
      </c>
      <c r="O35" s="246">
        <f>SUM(Сентябрь!O35,Октябрь!O35,Ноябрь!O35,Декабрь!O35,Январь!O35)</f>
        <v>0</v>
      </c>
      <c r="P35" s="176">
        <f>SUM(Сентябрь!P35,Октябрь!P35,Ноябрь!P35,Декабрь!P35,Январь!P35)</f>
        <v>0</v>
      </c>
      <c r="Q35" s="246">
        <f>SUM(Сентябрь!Q35,Октябрь!Q35,Ноябрь!Q35,Декабрь!Q35,Январь!Q35)</f>
        <v>0</v>
      </c>
      <c r="R35" s="176">
        <f>SUM(Сентябрь!R35,Октябрь!R35,Ноябрь!R35,Декабрь!R35,Январь!R35)</f>
        <v>0</v>
      </c>
      <c r="S35" s="246">
        <f>SUM(Сентябрь!S35,Октябрь!S35,Ноябрь!S35,Декабрь!S35,Январь!S35)</f>
        <v>0</v>
      </c>
      <c r="T35" s="176">
        <f>SUM(Сентябрь!T35,Октябрь!T35,Ноябрь!T35,Декабрь!T35,Январь!T35)</f>
        <v>0</v>
      </c>
      <c r="U35" s="246">
        <f>SUM(Сентябрь!U35,Октябрь!U35,Ноябрь!U35,Декабрь!U35,Январь!U35)</f>
        <v>0</v>
      </c>
      <c r="V35" s="176">
        <f>SUM(Сентябрь!V35,Октябрь!V35,Ноябрь!V35,Декабрь!V35,Январь!V35)</f>
        <v>0</v>
      </c>
      <c r="W35" s="246">
        <f>SUM(Сентябрь!W35,Октябрь!W35,Ноябрь!W35,Декабрь!W35,Январь!W35)</f>
        <v>0</v>
      </c>
      <c r="X35" s="176">
        <f>SUM(Сентябрь!X35,Октябрь!X35,Ноябрь!X35,Декабрь!X35,Январь!X35)</f>
        <v>0</v>
      </c>
      <c r="Y35" s="246">
        <f>SUM(Сентябрь!Y35,Октябрь!Y35,Ноябрь!Y35,Декабрь!Y35,Январь!Y35)</f>
        <v>0</v>
      </c>
      <c r="Z35" s="176">
        <f>SUM(Сентябрь!Z35,Октябрь!Z35,Ноябрь!Z35,Декабрь!Z35,Январь!Z35)</f>
        <v>0</v>
      </c>
      <c r="AA35" s="246">
        <f>SUM(Сентябрь!AA35,Октябрь!AA35,Ноябрь!AA35,Декабрь!AA35,Январь!AA35)</f>
        <v>0</v>
      </c>
      <c r="AB35" s="176">
        <f>SUM(Сентябрь!AB35,Октябрь!AB35,Ноябрь!AB35,Декабрь!AB35,Январь!AB35)</f>
        <v>0</v>
      </c>
      <c r="AC35" s="246">
        <f>SUM(Сентябрь!AC35,Октябрь!AC35,Ноябрь!AC35,Декабрь!AC35,Январь!AC35)</f>
        <v>0</v>
      </c>
      <c r="AD35" s="176">
        <f>SUM(Сентябрь!AD35,Октябрь!AD35,Ноябрь!AD35,Декабрь!AD35,Январь!AD35)</f>
        <v>0</v>
      </c>
      <c r="AE35" s="246">
        <f>SUM(Сентябрь!AE35,Октябрь!AE35,Ноябрь!AE35,Декабрь!AE35,Январь!AE35)</f>
        <v>0</v>
      </c>
      <c r="AF35" s="176">
        <f>SUM(Сентябрь!AF35,Октябрь!AF35,Ноябрь!AF35,Декабрь!AF35,Январь!AF35)</f>
        <v>0</v>
      </c>
      <c r="AG35" s="246">
        <f>SUM(Сентябрь!AG35,Октябрь!AG35,Ноябрь!AG35,Декабрь!AG35,Январь!AG35)</f>
        <v>0</v>
      </c>
      <c r="AH35" s="176">
        <f>SUM(Сентябрь!AH35,Октябрь!AH35,Ноябрь!AH35,Декабрь!AH35,Январь!AH35)</f>
        <v>0</v>
      </c>
      <c r="AI35" s="246">
        <f>SUM(Сентябрь!AI35,Октябрь!AI35,Ноябрь!AI35,Декабрь!AI35,Январь!AI35)</f>
        <v>0</v>
      </c>
      <c r="AJ35" s="176">
        <f>SUM(Сентябрь!AJ35,Октябрь!AJ35,Ноябрь!AJ35,Декабрь!AJ35,Январь!AJ35)</f>
        <v>0</v>
      </c>
      <c r="AK35" s="246">
        <f>SUM(Сентябрь!AK35,Октябрь!AK35,Ноябрь!AK35,Декабрь!AK35,Январь!AK35)</f>
        <v>0</v>
      </c>
      <c r="AL35" s="176">
        <f>SUM(Сентябрь!AL35,Октябрь!AL35,Ноябрь!AL35,Декабрь!AL35,Январь!AL35)</f>
        <v>0</v>
      </c>
      <c r="AM35" s="9">
        <f t="shared" si="0"/>
        <v>0</v>
      </c>
      <c r="AN35" s="134">
        <f t="shared" si="1"/>
        <v>0</v>
      </c>
      <c r="AO35" s="117">
        <f t="shared" si="2"/>
        <v>0</v>
      </c>
    </row>
    <row r="36" spans="1:76" ht="16.5" hidden="1" thickTop="1" thickBot="1" x14ac:dyDescent="0.25">
      <c r="A36" s="182">
        <v>29</v>
      </c>
      <c r="B36" s="174">
        <f>План!B36</f>
        <v>0</v>
      </c>
      <c r="C36" s="186">
        <f>План!C36</f>
        <v>0</v>
      </c>
      <c r="D36" s="179">
        <f>SUM(Сентябрь!D36,Октябрь!D36,Ноябрь!D36,Декабрь!D36,Январь!D36)</f>
        <v>0</v>
      </c>
      <c r="E36" s="246">
        <f>SUM(Сентябрь!E36,Октябрь!E36,Ноябрь!E36,Декабрь!E36,Январь!E36)</f>
        <v>0</v>
      </c>
      <c r="F36" s="176">
        <f>SUM(Сентябрь!F36,Октябрь!F36,Ноябрь!F36,Декабрь!F36,Январь!F36)</f>
        <v>0</v>
      </c>
      <c r="G36" s="246">
        <f>SUM(Сентябрь!G36,Октябрь!G36,Ноябрь!G36,Декабрь!G36,Январь!G36)</f>
        <v>0</v>
      </c>
      <c r="H36" s="176">
        <f>SUM(Сентябрь!H36,Октябрь!H36,Ноябрь!H36,Декабрь!H36,Январь!H36)</f>
        <v>0</v>
      </c>
      <c r="I36" s="246">
        <f>SUM(Сентябрь!I36,Октябрь!I36,Ноябрь!I36,Декабрь!I36,Январь!I36)</f>
        <v>0</v>
      </c>
      <c r="J36" s="176">
        <f>SUM(Сентябрь!J36,Октябрь!J36,Ноябрь!J36,Декабрь!J36,Январь!J36)</f>
        <v>0</v>
      </c>
      <c r="K36" s="246">
        <f>SUM(Сентябрь!K36,Октябрь!K36,Ноябрь!K36,Декабрь!K36,Январь!K36)</f>
        <v>0</v>
      </c>
      <c r="L36" s="176">
        <f>SUM(Сентябрь!L36,Октябрь!L36,Ноябрь!L36,Декабрь!L36,Январь!L36)</f>
        <v>0</v>
      </c>
      <c r="M36" s="246">
        <f>SUM(Сентябрь!M36,Октябрь!M36,Ноябрь!M36,Декабрь!M36,Январь!M36)</f>
        <v>0</v>
      </c>
      <c r="N36" s="176">
        <f>SUM(Сентябрь!N36,Октябрь!N36,Ноябрь!N36,Декабрь!N36,Январь!N36)</f>
        <v>0</v>
      </c>
      <c r="O36" s="246">
        <f>SUM(Сентябрь!O36,Октябрь!O36,Ноябрь!O36,Декабрь!O36,Январь!O36)</f>
        <v>0</v>
      </c>
      <c r="P36" s="176">
        <f>SUM(Сентябрь!P36,Октябрь!P36,Ноябрь!P36,Декабрь!P36,Январь!P36)</f>
        <v>0</v>
      </c>
      <c r="Q36" s="246">
        <f>SUM(Сентябрь!Q36,Октябрь!Q36,Ноябрь!Q36,Декабрь!Q36,Январь!Q36)</f>
        <v>0</v>
      </c>
      <c r="R36" s="176">
        <f>SUM(Сентябрь!R36,Октябрь!R36,Ноябрь!R36,Декабрь!R36,Январь!R36)</f>
        <v>0</v>
      </c>
      <c r="S36" s="246">
        <f>SUM(Сентябрь!S36,Октябрь!S36,Ноябрь!S36,Декабрь!S36,Январь!S36)</f>
        <v>0</v>
      </c>
      <c r="T36" s="176">
        <f>SUM(Сентябрь!T36,Октябрь!T36,Ноябрь!T36,Декабрь!T36,Январь!T36)</f>
        <v>0</v>
      </c>
      <c r="U36" s="246">
        <f>SUM(Сентябрь!U36,Октябрь!U36,Ноябрь!U36,Декабрь!U36,Январь!U36)</f>
        <v>0</v>
      </c>
      <c r="V36" s="176">
        <f>SUM(Сентябрь!V36,Октябрь!V36,Ноябрь!V36,Декабрь!V36,Январь!V36)</f>
        <v>0</v>
      </c>
      <c r="W36" s="246">
        <f>SUM(Сентябрь!W36,Октябрь!W36,Ноябрь!W36,Декабрь!W36,Январь!W36)</f>
        <v>0</v>
      </c>
      <c r="X36" s="176">
        <f>SUM(Сентябрь!X36,Октябрь!X36,Ноябрь!X36,Декабрь!X36,Январь!X36)</f>
        <v>0</v>
      </c>
      <c r="Y36" s="246">
        <f>SUM(Сентябрь!Y36,Октябрь!Y36,Ноябрь!Y36,Декабрь!Y36,Январь!Y36)</f>
        <v>0</v>
      </c>
      <c r="Z36" s="176">
        <f>SUM(Сентябрь!Z36,Октябрь!Z36,Ноябрь!Z36,Декабрь!Z36,Январь!Z36)</f>
        <v>0</v>
      </c>
      <c r="AA36" s="246">
        <f>SUM(Сентябрь!AA36,Октябрь!AA36,Ноябрь!AA36,Декабрь!AA36,Январь!AA36)</f>
        <v>0</v>
      </c>
      <c r="AB36" s="176">
        <f>SUM(Сентябрь!AB36,Октябрь!AB36,Ноябрь!AB36,Декабрь!AB36,Январь!AB36)</f>
        <v>0</v>
      </c>
      <c r="AC36" s="246">
        <f>SUM(Сентябрь!AC36,Октябрь!AC36,Ноябрь!AC36,Декабрь!AC36,Январь!AC36)</f>
        <v>0</v>
      </c>
      <c r="AD36" s="176">
        <f>SUM(Сентябрь!AD36,Октябрь!AD36,Ноябрь!AD36,Декабрь!AD36,Январь!AD36)</f>
        <v>0</v>
      </c>
      <c r="AE36" s="246">
        <f>SUM(Сентябрь!AE36,Октябрь!AE36,Ноябрь!AE36,Декабрь!AE36,Январь!AE36)</f>
        <v>0</v>
      </c>
      <c r="AF36" s="176">
        <f>SUM(Сентябрь!AF36,Октябрь!AF36,Ноябрь!AF36,Декабрь!AF36,Январь!AF36)</f>
        <v>0</v>
      </c>
      <c r="AG36" s="246">
        <f>SUM(Сентябрь!AG36,Октябрь!AG36,Ноябрь!AG36,Декабрь!AG36,Январь!AG36)</f>
        <v>0</v>
      </c>
      <c r="AH36" s="176">
        <f>SUM(Сентябрь!AH36,Октябрь!AH36,Ноябрь!AH36,Декабрь!AH36,Январь!AH36)</f>
        <v>0</v>
      </c>
      <c r="AI36" s="246">
        <f>SUM(Сентябрь!AI36,Октябрь!AI36,Ноябрь!AI36,Декабрь!AI36,Январь!AI36)</f>
        <v>0</v>
      </c>
      <c r="AJ36" s="176">
        <f>SUM(Сентябрь!AJ36,Октябрь!AJ36,Ноябрь!AJ36,Декабрь!AJ36,Январь!AJ36)</f>
        <v>0</v>
      </c>
      <c r="AK36" s="246">
        <f>SUM(Сентябрь!AK36,Октябрь!AK36,Ноябрь!AK36,Декабрь!AK36,Январь!AK36)</f>
        <v>0</v>
      </c>
      <c r="AL36" s="176">
        <f>SUM(Сентябрь!AL36,Октябрь!AL36,Ноябрь!AL36,Декабрь!AL36,Январь!AL36)</f>
        <v>0</v>
      </c>
      <c r="AM36" s="9">
        <f t="shared" si="0"/>
        <v>0</v>
      </c>
      <c r="AN36" s="134">
        <f t="shared" si="1"/>
        <v>0</v>
      </c>
      <c r="AO36" s="117">
        <f t="shared" si="2"/>
        <v>0</v>
      </c>
    </row>
    <row r="37" spans="1:76" ht="16.5" hidden="1" thickTop="1" thickBot="1" x14ac:dyDescent="0.25">
      <c r="A37" s="182">
        <v>30</v>
      </c>
      <c r="B37" s="174">
        <f>План!B37</f>
        <v>0</v>
      </c>
      <c r="C37" s="186">
        <f>План!C37</f>
        <v>0</v>
      </c>
      <c r="D37" s="180">
        <f>SUM(Сентябрь!D37,Октябрь!D37,Ноябрь!D37,Декабрь!D37,Январь!D37)</f>
        <v>0</v>
      </c>
      <c r="E37" s="261">
        <f>SUM(Сентябрь!E37,Октябрь!E37,Ноябрь!E37,Декабрь!E37,Январь!E37)</f>
        <v>0</v>
      </c>
      <c r="F37" s="181">
        <f>SUM(Сентябрь!F37,Октябрь!F37,Ноябрь!F37,Декабрь!F37,Январь!F37)</f>
        <v>0</v>
      </c>
      <c r="G37" s="261">
        <f>SUM(Сентябрь!G37,Октябрь!G37,Ноябрь!G37,Декабрь!G37,Январь!G37)</f>
        <v>0</v>
      </c>
      <c r="H37" s="181">
        <f>SUM(Сентябрь!H37,Октябрь!H37,Ноябрь!H37,Декабрь!H37,Январь!H37)</f>
        <v>0</v>
      </c>
      <c r="I37" s="261">
        <f>SUM(Сентябрь!I37,Октябрь!I37,Ноябрь!I37,Декабрь!I37,Январь!I37)</f>
        <v>0</v>
      </c>
      <c r="J37" s="181">
        <f>SUM(Сентябрь!J37,Октябрь!J37,Ноябрь!J37,Декабрь!J37,Январь!J37)</f>
        <v>0</v>
      </c>
      <c r="K37" s="261">
        <f>SUM(Сентябрь!K37,Октябрь!K37,Ноябрь!K37,Декабрь!K37,Январь!K37)</f>
        <v>0</v>
      </c>
      <c r="L37" s="181">
        <f>SUM(Сентябрь!L37,Октябрь!L37,Ноябрь!L37,Декабрь!L37,Январь!L37)</f>
        <v>0</v>
      </c>
      <c r="M37" s="261">
        <f>SUM(Сентябрь!M37,Октябрь!M37,Ноябрь!M37,Декабрь!M37,Январь!M37)</f>
        <v>0</v>
      </c>
      <c r="N37" s="181">
        <f>SUM(Сентябрь!N37,Октябрь!N37,Ноябрь!N37,Декабрь!N37,Январь!N37)</f>
        <v>0</v>
      </c>
      <c r="O37" s="261">
        <f>SUM(Сентябрь!O37,Октябрь!O37,Ноябрь!O37,Декабрь!O37,Январь!O37)</f>
        <v>0</v>
      </c>
      <c r="P37" s="181">
        <f>SUM(Сентябрь!P37,Октябрь!P37,Ноябрь!P37,Декабрь!P37,Январь!P37)</f>
        <v>0</v>
      </c>
      <c r="Q37" s="261">
        <f>SUM(Сентябрь!Q37,Октябрь!Q37,Ноябрь!Q37,Декабрь!Q37,Январь!Q37)</f>
        <v>0</v>
      </c>
      <c r="R37" s="181">
        <f>SUM(Сентябрь!R37,Октябрь!R37,Ноябрь!R37,Декабрь!R37,Январь!R37)</f>
        <v>0</v>
      </c>
      <c r="S37" s="261">
        <f>SUM(Сентябрь!S37,Октябрь!S37,Ноябрь!S37,Декабрь!S37,Январь!S37)</f>
        <v>0</v>
      </c>
      <c r="T37" s="181">
        <f>SUM(Сентябрь!T37,Октябрь!T37,Ноябрь!T37,Декабрь!T37,Январь!T37)</f>
        <v>0</v>
      </c>
      <c r="U37" s="261">
        <f>SUM(Сентябрь!U37,Октябрь!U37,Ноябрь!U37,Декабрь!U37,Январь!U37)</f>
        <v>0</v>
      </c>
      <c r="V37" s="181">
        <f>SUM(Сентябрь!V37,Октябрь!V37,Ноябрь!V37,Декабрь!V37,Январь!V37)</f>
        <v>0</v>
      </c>
      <c r="W37" s="261">
        <f>SUM(Сентябрь!W37,Октябрь!W37,Ноябрь!W37,Декабрь!W37,Январь!W37)</f>
        <v>0</v>
      </c>
      <c r="X37" s="181">
        <f>SUM(Сентябрь!X37,Октябрь!X37,Ноябрь!X37,Декабрь!X37,Январь!X37)</f>
        <v>0</v>
      </c>
      <c r="Y37" s="261">
        <f>SUM(Сентябрь!Y37,Октябрь!Y37,Ноябрь!Y37,Декабрь!Y37,Январь!Y37)</f>
        <v>0</v>
      </c>
      <c r="Z37" s="181">
        <f>SUM(Сентябрь!Z37,Октябрь!Z37,Ноябрь!Z37,Декабрь!Z37,Январь!Z37)</f>
        <v>0</v>
      </c>
      <c r="AA37" s="261">
        <f>SUM(Сентябрь!AA37,Октябрь!AA37,Ноябрь!AA37,Декабрь!AA37,Январь!AA37)</f>
        <v>0</v>
      </c>
      <c r="AB37" s="181">
        <f>SUM(Сентябрь!AB37,Октябрь!AB37,Ноябрь!AB37,Декабрь!AB37,Январь!AB37)</f>
        <v>0</v>
      </c>
      <c r="AC37" s="261">
        <f>SUM(Сентябрь!AC37,Октябрь!AC37,Ноябрь!AC37,Декабрь!AC37,Январь!AC37)</f>
        <v>0</v>
      </c>
      <c r="AD37" s="181">
        <f>SUM(Сентябрь!AD37,Октябрь!AD37,Ноябрь!AD37,Декабрь!AD37,Январь!AD37)</f>
        <v>0</v>
      </c>
      <c r="AE37" s="261">
        <f>SUM(Сентябрь!AE37,Октябрь!AE37,Ноябрь!AE37,Декабрь!AE37,Январь!AE37)</f>
        <v>0</v>
      </c>
      <c r="AF37" s="181">
        <f>SUM(Сентябрь!AF37,Октябрь!AF37,Ноябрь!AF37,Декабрь!AF37,Январь!AF37)</f>
        <v>0</v>
      </c>
      <c r="AG37" s="261">
        <f>SUM(Сентябрь!AG37,Октябрь!AG37,Ноябрь!AG37,Декабрь!AG37,Январь!AG37)</f>
        <v>0</v>
      </c>
      <c r="AH37" s="181">
        <f>SUM(Сентябрь!AH37,Октябрь!AH37,Ноябрь!AH37,Декабрь!AH37,Январь!AH37)</f>
        <v>0</v>
      </c>
      <c r="AI37" s="261">
        <f>SUM(Сентябрь!AI37,Октябрь!AI37,Ноябрь!AI37,Декабрь!AI37,Январь!AI37)</f>
        <v>0</v>
      </c>
      <c r="AJ37" s="181">
        <f>SUM(Сентябрь!AJ37,Октябрь!AJ37,Ноябрь!AJ37,Декабрь!AJ37,Январь!AJ37)</f>
        <v>0</v>
      </c>
      <c r="AK37" s="261">
        <f>SUM(Сентябрь!AK37,Октябрь!AK37,Ноябрь!AK37,Декабрь!AK37,Январь!AK37)</f>
        <v>0</v>
      </c>
      <c r="AL37" s="181">
        <f>SUM(Сентябрь!AL37,Октябрь!AL37,Ноябрь!AL37,Декабрь!AL37,Январь!AL37)</f>
        <v>0</v>
      </c>
      <c r="AM37" s="61">
        <f t="shared" si="0"/>
        <v>0</v>
      </c>
      <c r="AN37" s="141">
        <f t="shared" si="1"/>
        <v>0</v>
      </c>
      <c r="AO37" s="262">
        <f t="shared" si="2"/>
        <v>0</v>
      </c>
    </row>
    <row r="38" spans="1:76" ht="25.5" customHeight="1" thickBot="1" x14ac:dyDescent="0.25">
      <c r="A38" s="123"/>
      <c r="B38" s="130"/>
      <c r="C38" s="131"/>
      <c r="D38" s="171"/>
      <c r="E38" s="256"/>
      <c r="F38" s="172"/>
      <c r="G38" s="256"/>
      <c r="H38" s="172"/>
      <c r="I38" s="256"/>
      <c r="J38" s="172"/>
      <c r="K38" s="256"/>
      <c r="L38" s="172"/>
      <c r="M38" s="256"/>
      <c r="N38" s="172"/>
      <c r="O38" s="256"/>
      <c r="P38" s="172"/>
      <c r="Q38" s="256"/>
      <c r="R38" s="172"/>
      <c r="S38" s="256"/>
      <c r="T38" s="172"/>
      <c r="U38" s="256"/>
      <c r="V38" s="172"/>
      <c r="W38" s="256"/>
      <c r="X38" s="172"/>
      <c r="Y38" s="256"/>
      <c r="Z38" s="172"/>
      <c r="AA38" s="256"/>
      <c r="AB38" s="172"/>
      <c r="AC38" s="256"/>
      <c r="AD38" s="172"/>
      <c r="AE38" s="256"/>
      <c r="AF38" s="172"/>
      <c r="AG38" s="256"/>
      <c r="AH38" s="172"/>
      <c r="AI38" s="256"/>
      <c r="AJ38" s="172"/>
      <c r="AK38" s="256"/>
      <c r="AL38" s="173"/>
      <c r="AM38" s="257">
        <f>SUM(AM8:AM37)</f>
        <v>0</v>
      </c>
      <c r="AN38" s="258">
        <f>SUM(AN8:AN37)</f>
        <v>0</v>
      </c>
      <c r="AO38" s="259">
        <f>SUM(AO8:AO37)</f>
        <v>0</v>
      </c>
    </row>
    <row r="39" spans="1:76" s="31" customFormat="1" ht="27.75" customHeight="1" thickBot="1" x14ac:dyDescent="0.25">
      <c r="A39" s="123"/>
      <c r="B39" s="124"/>
      <c r="C39" s="106"/>
      <c r="D39" s="169">
        <f>SUM(D8:D37)</f>
        <v>0</v>
      </c>
      <c r="E39" s="207">
        <f>SUM(E8:E37)</f>
        <v>0</v>
      </c>
      <c r="F39" s="169">
        <f>SUM(F8:F37)</f>
        <v>0</v>
      </c>
      <c r="G39" s="248">
        <f t="shared" ref="G39:AL39" si="3">SUM(G8:G37)</f>
        <v>0</v>
      </c>
      <c r="H39" s="169">
        <f t="shared" si="3"/>
        <v>0</v>
      </c>
      <c r="I39" s="207">
        <f t="shared" ref="I39:P39" si="4">SUM(I8:I37)</f>
        <v>0</v>
      </c>
      <c r="J39" s="169">
        <f t="shared" si="4"/>
        <v>0</v>
      </c>
      <c r="K39" s="207">
        <f t="shared" si="4"/>
        <v>0</v>
      </c>
      <c r="L39" s="169">
        <f t="shared" si="4"/>
        <v>0</v>
      </c>
      <c r="M39" s="207">
        <f t="shared" si="4"/>
        <v>0</v>
      </c>
      <c r="N39" s="169">
        <f t="shared" si="4"/>
        <v>0</v>
      </c>
      <c r="O39" s="248">
        <f t="shared" si="4"/>
        <v>0</v>
      </c>
      <c r="P39" s="169">
        <f t="shared" si="4"/>
        <v>0</v>
      </c>
      <c r="Q39" s="248">
        <f t="shared" si="3"/>
        <v>0</v>
      </c>
      <c r="R39" s="169">
        <f t="shared" si="3"/>
        <v>0</v>
      </c>
      <c r="S39" s="207">
        <f t="shared" si="3"/>
        <v>0</v>
      </c>
      <c r="T39" s="169">
        <f t="shared" si="3"/>
        <v>0</v>
      </c>
      <c r="U39" s="207">
        <f t="shared" si="3"/>
        <v>0</v>
      </c>
      <c r="V39" s="169">
        <f t="shared" si="3"/>
        <v>0</v>
      </c>
      <c r="W39" s="248">
        <f t="shared" si="3"/>
        <v>0</v>
      </c>
      <c r="X39" s="169">
        <f t="shared" si="3"/>
        <v>0</v>
      </c>
      <c r="Y39" s="207">
        <f>SUM(Y8:Y37)</f>
        <v>0</v>
      </c>
      <c r="Z39" s="169">
        <f t="shared" si="3"/>
        <v>0</v>
      </c>
      <c r="AA39" s="207">
        <f t="shared" si="3"/>
        <v>0</v>
      </c>
      <c r="AB39" s="169">
        <f t="shared" si="3"/>
        <v>0</v>
      </c>
      <c r="AC39" s="207">
        <f t="shared" si="3"/>
        <v>0</v>
      </c>
      <c r="AD39" s="169">
        <f t="shared" si="3"/>
        <v>0</v>
      </c>
      <c r="AE39" s="207">
        <f t="shared" si="3"/>
        <v>0</v>
      </c>
      <c r="AF39" s="169">
        <f t="shared" si="3"/>
        <v>0</v>
      </c>
      <c r="AG39" s="207">
        <f t="shared" si="3"/>
        <v>0</v>
      </c>
      <c r="AH39" s="169">
        <f t="shared" si="3"/>
        <v>0</v>
      </c>
      <c r="AI39" s="248">
        <f t="shared" si="3"/>
        <v>0</v>
      </c>
      <c r="AJ39" s="169">
        <f t="shared" si="3"/>
        <v>0</v>
      </c>
      <c r="AK39" s="207">
        <f t="shared" si="3"/>
        <v>0</v>
      </c>
      <c r="AL39" s="169">
        <f t="shared" si="3"/>
        <v>0</v>
      </c>
      <c r="AM39" s="124">
        <f>SUM(D39+F39+H39+J39+L39+N39+P39+R39+T39+V39+X39+Z39+AB39+AD39+AF39+AH39+AJ39+AL39)</f>
        <v>0</v>
      </c>
      <c r="AN39" s="124">
        <f>SUM(E39+G39+I39+K39+M39+O39+Q39+S39+U39+W39+Y39+AA39+AC39+AE39+AG39+AI39+AK39)</f>
        <v>0</v>
      </c>
      <c r="AO39" s="126">
        <f>SUM(AM39:AN39)</f>
        <v>0</v>
      </c>
    </row>
    <row r="40" spans="1:76" x14ac:dyDescent="0.2">
      <c r="AM40" s="19"/>
      <c r="AN40" s="19"/>
      <c r="AO40" s="19"/>
    </row>
    <row r="41" spans="1:76" s="22" customFormat="1" ht="15.75" x14ac:dyDescent="0.25">
      <c r="A41" s="33"/>
      <c r="B41" s="34" t="s">
        <v>87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</row>
    <row r="58" spans="39:39" x14ac:dyDescent="0.2">
      <c r="AM58" s="6" t="s">
        <v>69</v>
      </c>
    </row>
    <row r="36333" ht="47.25" customHeight="1" x14ac:dyDescent="0.2"/>
  </sheetData>
  <sheetProtection password="C101" sheet="1" objects="1" scenarios="1"/>
  <mergeCells count="33">
    <mergeCell ref="AJ5:AK6"/>
    <mergeCell ref="AL5:AL6"/>
    <mergeCell ref="AM5:AO6"/>
    <mergeCell ref="D6:E6"/>
    <mergeCell ref="F6:G6"/>
    <mergeCell ref="H6:I6"/>
    <mergeCell ref="J6:K6"/>
    <mergeCell ref="Z5:AA6"/>
    <mergeCell ref="AB5:AC6"/>
    <mergeCell ref="AD5:AE6"/>
    <mergeCell ref="L5:M6"/>
    <mergeCell ref="AF5:AG6"/>
    <mergeCell ref="AH5:AH6"/>
    <mergeCell ref="AI5:AI6"/>
    <mergeCell ref="N5:O6"/>
    <mergeCell ref="P5:Q6"/>
    <mergeCell ref="R5:S6"/>
    <mergeCell ref="T5:U6"/>
    <mergeCell ref="V5:W6"/>
    <mergeCell ref="X5:Y6"/>
    <mergeCell ref="A5:A7"/>
    <mergeCell ref="B5:B7"/>
    <mergeCell ref="C5:C7"/>
    <mergeCell ref="D5:G5"/>
    <mergeCell ref="H5:K5"/>
    <mergeCell ref="A1:AL1"/>
    <mergeCell ref="AM1:AO1"/>
    <mergeCell ref="A2:AO2"/>
    <mergeCell ref="F3:AL3"/>
    <mergeCell ref="AD4:AG4"/>
    <mergeCell ref="H4:O4"/>
    <mergeCell ref="Y4:AC4"/>
    <mergeCell ref="P4:X4"/>
  </mergeCells>
  <pageMargins left="0.78740157480314965" right="0.39370078740157483" top="0.39370078740157483" bottom="0.39370078740157483" header="0.39370078740157483" footer="0.39370078740157483"/>
  <pageSetup paperSize="9" scale="42" orientation="landscape" horizontalDpi="120" verticalDpi="14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6333"/>
  <sheetViews>
    <sheetView showZeros="0" view="pageBreakPreview" zoomScale="80" zoomScaleNormal="100" zoomScaleSheetLayoutView="80" workbookViewId="0">
      <pane xSplit="3" ySplit="7" topLeftCell="D8" activePane="bottomRight" state="frozen"/>
      <selection activeCell="O39" sqref="O39"/>
      <selection pane="topRight" activeCell="O39" sqref="O39"/>
      <selection pane="bottomLeft" activeCell="O39" sqref="O39"/>
      <selection pane="bottomRight" activeCell="O39" sqref="O39"/>
    </sheetView>
  </sheetViews>
  <sheetFormatPr defaultRowHeight="15" x14ac:dyDescent="0.2"/>
  <cols>
    <col min="1" max="1" width="5" style="1" customWidth="1"/>
    <col min="2" max="2" width="24.7109375" style="6" customWidth="1"/>
    <col min="3" max="3" width="19.7109375" style="6" customWidth="1"/>
    <col min="4" max="41" width="6.7109375" style="6" customWidth="1"/>
    <col min="42" max="44" width="10.5703125" style="6" customWidth="1"/>
    <col min="45" max="79" width="9.140625" style="5" customWidth="1"/>
  </cols>
  <sheetData>
    <row r="1" spans="1:79" s="22" customFormat="1" ht="18" x14ac:dyDescent="0.25">
      <c r="A1" s="394" t="s">
        <v>56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467" t="s">
        <v>78</v>
      </c>
      <c r="AP1" s="467"/>
      <c r="AQ1" s="467"/>
      <c r="AR1" s="467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</row>
    <row r="2" spans="1:79" s="22" customFormat="1" ht="17.25" customHeight="1" x14ac:dyDescent="0.2">
      <c r="A2" s="395" t="s">
        <v>57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164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</row>
    <row r="3" spans="1:79" s="22" customFormat="1" ht="35.25" customHeight="1" x14ac:dyDescent="0.2">
      <c r="A3" s="149"/>
      <c r="B3" s="150"/>
      <c r="C3" s="3"/>
      <c r="D3" s="446" t="s">
        <v>48</v>
      </c>
      <c r="E3" s="446"/>
      <c r="F3" s="446"/>
      <c r="G3" s="446"/>
      <c r="H3" s="447">
        <f>План!E4</f>
        <v>0</v>
      </c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150"/>
      <c r="AP3" s="150"/>
      <c r="AQ3" s="150"/>
      <c r="AR3" s="152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</row>
    <row r="4" spans="1:79" s="22" customFormat="1" ht="38.25" customHeight="1" thickBot="1" x14ac:dyDescent="0.25">
      <c r="A4" s="152"/>
      <c r="B4" s="3"/>
      <c r="C4" s="153"/>
      <c r="D4" s="153"/>
      <c r="E4" s="153"/>
      <c r="F4" s="153"/>
      <c r="G4" s="468" t="s">
        <v>33</v>
      </c>
      <c r="H4" s="468"/>
      <c r="I4" s="468"/>
      <c r="J4" s="468"/>
      <c r="K4" s="468"/>
      <c r="L4" s="468"/>
      <c r="M4" s="468"/>
      <c r="N4" s="403" t="s">
        <v>67</v>
      </c>
      <c r="O4" s="403"/>
      <c r="P4" s="403"/>
      <c r="Q4" s="403"/>
      <c r="R4" s="403"/>
      <c r="S4" s="403"/>
      <c r="T4" s="403"/>
      <c r="U4" s="403"/>
      <c r="V4" s="403"/>
      <c r="W4" s="446" t="str">
        <f>План!L5</f>
        <v>2023/2024</v>
      </c>
      <c r="X4" s="446"/>
      <c r="Y4" s="446"/>
      <c r="Z4" s="446"/>
      <c r="AA4" s="3"/>
      <c r="AB4" s="447" t="s">
        <v>32</v>
      </c>
      <c r="AC4" s="447"/>
      <c r="AD4" s="447"/>
      <c r="AE4" s="447"/>
      <c r="AF4" s="3"/>
      <c r="AG4" s="3"/>
      <c r="AH4" s="3"/>
      <c r="AI4" s="3"/>
      <c r="AJ4" s="3"/>
      <c r="AK4" s="3"/>
      <c r="AL4" s="154"/>
      <c r="AM4" s="154"/>
      <c r="AN4" s="155"/>
      <c r="AO4" s="155"/>
      <c r="AP4" s="155"/>
      <c r="AQ4" s="155"/>
      <c r="AR4" s="152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</row>
    <row r="5" spans="1:79" s="2" customFormat="1" ht="80.25" customHeight="1" thickTop="1" thickBot="1" x14ac:dyDescent="0.25">
      <c r="A5" s="441" t="s">
        <v>0</v>
      </c>
      <c r="B5" s="388" t="s">
        <v>14</v>
      </c>
      <c r="C5" s="388" t="s">
        <v>76</v>
      </c>
      <c r="D5" s="385" t="s">
        <v>2</v>
      </c>
      <c r="E5" s="385"/>
      <c r="F5" s="385"/>
      <c r="G5" s="385"/>
      <c r="H5" s="386" t="s">
        <v>13</v>
      </c>
      <c r="I5" s="387"/>
      <c r="J5" s="387"/>
      <c r="K5" s="448"/>
      <c r="L5" s="378" t="s">
        <v>3</v>
      </c>
      <c r="M5" s="413"/>
      <c r="N5" s="408" t="s">
        <v>17</v>
      </c>
      <c r="O5" s="409"/>
      <c r="P5" s="408" t="s">
        <v>4</v>
      </c>
      <c r="Q5" s="409"/>
      <c r="R5" s="412" t="s">
        <v>16</v>
      </c>
      <c r="S5" s="413"/>
      <c r="T5" s="412" t="s">
        <v>6</v>
      </c>
      <c r="U5" s="413"/>
      <c r="V5" s="412" t="s">
        <v>70</v>
      </c>
      <c r="W5" s="413"/>
      <c r="X5" s="412" t="s">
        <v>7</v>
      </c>
      <c r="Y5" s="413"/>
      <c r="Z5" s="412" t="s">
        <v>8</v>
      </c>
      <c r="AA5" s="413"/>
      <c r="AB5" s="412" t="s">
        <v>9</v>
      </c>
      <c r="AC5" s="413"/>
      <c r="AD5" s="412" t="s">
        <v>10</v>
      </c>
      <c r="AE5" s="413"/>
      <c r="AF5" s="412" t="s">
        <v>64</v>
      </c>
      <c r="AG5" s="413"/>
      <c r="AH5" s="412" t="s">
        <v>71</v>
      </c>
      <c r="AI5" s="413"/>
      <c r="AJ5" s="408" t="s">
        <v>11</v>
      </c>
      <c r="AK5" s="409"/>
      <c r="AL5" s="408" t="s">
        <v>68</v>
      </c>
      <c r="AM5" s="409"/>
      <c r="AN5" s="408" t="s">
        <v>5</v>
      </c>
      <c r="AO5" s="373"/>
      <c r="AP5" s="430" t="s">
        <v>12</v>
      </c>
      <c r="AQ5" s="431"/>
      <c r="AR5" s="432"/>
    </row>
    <row r="6" spans="1:79" s="2" customFormat="1" ht="63" customHeight="1" thickBot="1" x14ac:dyDescent="0.25">
      <c r="A6" s="442"/>
      <c r="B6" s="440"/>
      <c r="C6" s="440"/>
      <c r="D6" s="452" t="s">
        <v>79</v>
      </c>
      <c r="E6" s="445"/>
      <c r="F6" s="444" t="s">
        <v>18</v>
      </c>
      <c r="G6" s="445"/>
      <c r="H6" s="444" t="s">
        <v>79</v>
      </c>
      <c r="I6" s="445"/>
      <c r="J6" s="444" t="s">
        <v>18</v>
      </c>
      <c r="K6" s="445"/>
      <c r="L6" s="450"/>
      <c r="M6" s="451"/>
      <c r="N6" s="444"/>
      <c r="O6" s="453"/>
      <c r="P6" s="444"/>
      <c r="Q6" s="453"/>
      <c r="R6" s="450"/>
      <c r="S6" s="451"/>
      <c r="T6" s="450"/>
      <c r="U6" s="451"/>
      <c r="V6" s="450"/>
      <c r="W6" s="451"/>
      <c r="X6" s="450"/>
      <c r="Y6" s="451"/>
      <c r="Z6" s="450"/>
      <c r="AA6" s="451"/>
      <c r="AB6" s="450"/>
      <c r="AC6" s="451"/>
      <c r="AD6" s="450"/>
      <c r="AE6" s="451"/>
      <c r="AF6" s="450"/>
      <c r="AG6" s="451"/>
      <c r="AH6" s="450"/>
      <c r="AI6" s="451"/>
      <c r="AJ6" s="444"/>
      <c r="AK6" s="453"/>
      <c r="AL6" s="444"/>
      <c r="AM6" s="453"/>
      <c r="AN6" s="444"/>
      <c r="AO6" s="452"/>
      <c r="AP6" s="454"/>
      <c r="AQ6" s="455"/>
      <c r="AR6" s="456"/>
    </row>
    <row r="7" spans="1:79" s="2" customFormat="1" ht="61.5" customHeight="1" thickBot="1" x14ac:dyDescent="0.25">
      <c r="A7" s="443"/>
      <c r="B7" s="389"/>
      <c r="C7" s="389"/>
      <c r="D7" s="183" t="s">
        <v>34</v>
      </c>
      <c r="E7" s="244" t="s">
        <v>35</v>
      </c>
      <c r="F7" s="157" t="s">
        <v>34</v>
      </c>
      <c r="G7" s="244" t="s">
        <v>35</v>
      </c>
      <c r="H7" s="157" t="s">
        <v>34</v>
      </c>
      <c r="I7" s="244" t="s">
        <v>35</v>
      </c>
      <c r="J7" s="157" t="s">
        <v>34</v>
      </c>
      <c r="K7" s="244" t="s">
        <v>35</v>
      </c>
      <c r="L7" s="157" t="s">
        <v>34</v>
      </c>
      <c r="M7" s="244" t="s">
        <v>35</v>
      </c>
      <c r="N7" s="157" t="s">
        <v>34</v>
      </c>
      <c r="O7" s="244" t="s">
        <v>35</v>
      </c>
      <c r="P7" s="157" t="s">
        <v>34</v>
      </c>
      <c r="Q7" s="244" t="s">
        <v>35</v>
      </c>
      <c r="R7" s="157" t="s">
        <v>34</v>
      </c>
      <c r="S7" s="244" t="s">
        <v>35</v>
      </c>
      <c r="T7" s="157" t="s">
        <v>34</v>
      </c>
      <c r="U7" s="244" t="s">
        <v>35</v>
      </c>
      <c r="V7" s="157" t="s">
        <v>34</v>
      </c>
      <c r="W7" s="244" t="s">
        <v>35</v>
      </c>
      <c r="X7" s="157" t="s">
        <v>34</v>
      </c>
      <c r="Y7" s="244" t="s">
        <v>35</v>
      </c>
      <c r="Z7" s="157" t="s">
        <v>34</v>
      </c>
      <c r="AA7" s="244" t="s">
        <v>35</v>
      </c>
      <c r="AB7" s="157" t="s">
        <v>34</v>
      </c>
      <c r="AC7" s="244" t="s">
        <v>35</v>
      </c>
      <c r="AD7" s="157" t="s">
        <v>34</v>
      </c>
      <c r="AE7" s="244" t="s">
        <v>35</v>
      </c>
      <c r="AF7" s="157" t="s">
        <v>34</v>
      </c>
      <c r="AG7" s="244" t="s">
        <v>35</v>
      </c>
      <c r="AH7" s="157" t="s">
        <v>34</v>
      </c>
      <c r="AI7" s="244" t="s">
        <v>35</v>
      </c>
      <c r="AJ7" s="157" t="s">
        <v>34</v>
      </c>
      <c r="AK7" s="244" t="s">
        <v>35</v>
      </c>
      <c r="AL7" s="157" t="s">
        <v>34</v>
      </c>
      <c r="AM7" s="244" t="s">
        <v>35</v>
      </c>
      <c r="AN7" s="156" t="s">
        <v>34</v>
      </c>
      <c r="AO7" s="252" t="s">
        <v>35</v>
      </c>
      <c r="AP7" s="183" t="s">
        <v>34</v>
      </c>
      <c r="AQ7" s="244" t="s">
        <v>35</v>
      </c>
      <c r="AR7" s="158" t="s">
        <v>80</v>
      </c>
    </row>
    <row r="8" spans="1:79" ht="18.75" customHeight="1" thickTop="1" thickBot="1" x14ac:dyDescent="0.25">
      <c r="A8" s="166">
        <v>1</v>
      </c>
      <c r="B8" s="129">
        <f>План!B8</f>
        <v>0</v>
      </c>
      <c r="C8" s="108">
        <f>План!C8</f>
        <v>0</v>
      </c>
      <c r="D8" s="77">
        <f>SUM('Сентябрь Ин'!D8+'Октябрь Ин'!D8+'Ноябрь Ин'!D8+'Декабрь Ин'!D8+'Январь Ин'!D8)</f>
        <v>0</v>
      </c>
      <c r="E8" s="249">
        <f>SUM('Сентябрь Ин'!E8+'Октябрь Ин'!E8+'Ноябрь Ин'!E8+'Декабрь Ин'!E8+'Январь Ин'!E8)</f>
        <v>0</v>
      </c>
      <c r="F8" s="78">
        <f>SUM('Сентябрь Ин'!F8+'Октябрь Ин'!F8+'Ноябрь Ин'!F8+'Декабрь Ин'!F8+'Январь Ин'!F8)</f>
        <v>0</v>
      </c>
      <c r="G8" s="249">
        <f>SUM('Сентябрь Ин'!G8+'Октябрь Ин'!G8+'Ноябрь Ин'!G8+'Декабрь Ин'!G8+'Январь Ин'!G8)</f>
        <v>0</v>
      </c>
      <c r="H8" s="78">
        <f>SUM('Сентябрь Ин'!H8+'Октябрь Ин'!H8+'Ноябрь Ин'!H8+'Декабрь Ин'!H8+'Январь Ин'!H8)</f>
        <v>0</v>
      </c>
      <c r="I8" s="249">
        <f>SUM('Сентябрь Ин'!I8+'Октябрь Ин'!I8+'Ноябрь Ин'!I8+'Декабрь Ин'!I8+'Январь Ин'!I8)</f>
        <v>0</v>
      </c>
      <c r="J8" s="78">
        <f>SUM('Сентябрь Ин'!J8+'Октябрь Ин'!J8+'Ноябрь Ин'!J8+'Декабрь Ин'!J8+'Январь Ин'!J8)</f>
        <v>0</v>
      </c>
      <c r="K8" s="249">
        <f>SUM('Сентябрь Ин'!K8+'Октябрь Ин'!K8+'Ноябрь Ин'!K8+'Декабрь Ин'!K8+'Январь Ин'!K8)</f>
        <v>0</v>
      </c>
      <c r="L8" s="78">
        <f>SUM('Сентябрь Ин'!L8+'Октябрь Ин'!L8+'Ноябрь Ин'!L8+'Декабрь Ин'!L8+'Январь Ин'!L8)</f>
        <v>0</v>
      </c>
      <c r="M8" s="249">
        <f>SUM('Сентябрь Ин'!M8+'Октябрь Ин'!M8+'Ноябрь Ин'!M8+'Декабрь Ин'!M8+'Январь Ин'!M8)</f>
        <v>0</v>
      </c>
      <c r="N8" s="78">
        <f>SUM('Сентябрь Ин'!N8+'Октябрь Ин'!N8+'Ноябрь Ин'!N8+'Декабрь Ин'!N8+'Январь Ин'!N8)</f>
        <v>0</v>
      </c>
      <c r="O8" s="249">
        <f>SUM('Сентябрь Ин'!O8+'Октябрь Ин'!O8+'Ноябрь Ин'!O8+'Декабрь Ин'!O8+'Январь Ин'!O8)</f>
        <v>0</v>
      </c>
      <c r="P8" s="78">
        <f>SUM('Сентябрь Ин'!P8+'Октябрь Ин'!P8+'Ноябрь Ин'!P8+'Декабрь Ин'!P8+'Январь Ин'!P8)</f>
        <v>0</v>
      </c>
      <c r="Q8" s="249">
        <f>SUM('Сентябрь Ин'!Q8+'Октябрь Ин'!Q8+'Ноябрь Ин'!Q8+'Декабрь Ин'!Q8+'Январь Ин'!Q8)</f>
        <v>0</v>
      </c>
      <c r="R8" s="78">
        <f>SUM('Сентябрь Ин'!R8+'Октябрь Ин'!R8+'Ноябрь Ин'!R8+'Декабрь Ин'!R8+'Январь Ин'!R8)</f>
        <v>0</v>
      </c>
      <c r="S8" s="249">
        <f>SUM('Сентябрь Ин'!S8+'Октябрь Ин'!S8+'Ноябрь Ин'!S8+'Декабрь Ин'!S8+'Январь Ин'!S8)</f>
        <v>0</v>
      </c>
      <c r="T8" s="78">
        <f>SUM('Сентябрь Ин'!T8+'Октябрь Ин'!T8+'Ноябрь Ин'!T8+'Декабрь Ин'!T8+'Январь Ин'!T8)</f>
        <v>0</v>
      </c>
      <c r="U8" s="249">
        <f>SUM('Сентябрь Ин'!U8+'Октябрь Ин'!U8+'Ноябрь Ин'!U8+'Декабрь Ин'!U8+'Январь Ин'!U8)</f>
        <v>0</v>
      </c>
      <c r="V8" s="78">
        <f>SUM('Сентябрь Ин'!V8+'Октябрь Ин'!V8+'Ноябрь Ин'!V8+'Декабрь Ин'!V8+'Январь Ин'!V8)</f>
        <v>0</v>
      </c>
      <c r="W8" s="249">
        <f>SUM('Сентябрь Ин'!W8+'Октябрь Ин'!W8+'Ноябрь Ин'!W8+'Декабрь Ин'!W8+'Январь Ин'!W8)</f>
        <v>0</v>
      </c>
      <c r="X8" s="78">
        <f>SUM('Сентябрь Ин'!X8+'Октябрь Ин'!X8+'Ноябрь Ин'!X8+'Декабрь Ин'!X8+'Январь Ин'!X8)</f>
        <v>0</v>
      </c>
      <c r="Y8" s="249">
        <f>SUM('Сентябрь Ин'!Y8+'Октябрь Ин'!Y8+'Ноябрь Ин'!Y8+'Декабрь Ин'!Y8+'Январь Ин'!Y8)</f>
        <v>0</v>
      </c>
      <c r="Z8" s="78">
        <f>SUM('Сентябрь Ин'!Z8+'Октябрь Ин'!Z8+'Ноябрь Ин'!Z8+'Декабрь Ин'!Z8+'Январь Ин'!Z8)</f>
        <v>0</v>
      </c>
      <c r="AA8" s="249">
        <f>SUM('Сентябрь Ин'!AA8+'Октябрь Ин'!AA8+'Ноябрь Ин'!AA8+'Декабрь Ин'!AA8+'Январь Ин'!AA8)</f>
        <v>0</v>
      </c>
      <c r="AB8" s="78">
        <f>SUM('Сентябрь Ин'!AB8+'Октябрь Ин'!AB8+'Ноябрь Ин'!AB8+'Декабрь Ин'!AB8+'Январь Ин'!AB8)</f>
        <v>0</v>
      </c>
      <c r="AC8" s="249">
        <f>SUM('Сентябрь Ин'!AC8+'Октябрь Ин'!AC8+'Ноябрь Ин'!AC8+'Декабрь Ин'!AC8+'Январь Ин'!AC8)</f>
        <v>0</v>
      </c>
      <c r="AD8" s="78">
        <f>SUM('Сентябрь Ин'!AD8+'Октябрь Ин'!AD8+'Ноябрь Ин'!AD8+'Декабрь Ин'!AD8+'Январь Ин'!AD8)</f>
        <v>0</v>
      </c>
      <c r="AE8" s="249">
        <f>SUM('Сентябрь Ин'!AE8+'Октябрь Ин'!AE8+'Ноябрь Ин'!AE8+'Декабрь Ин'!AE8+'Январь Ин'!AE8)</f>
        <v>0</v>
      </c>
      <c r="AF8" s="78">
        <f>SUM('Сентябрь Ин'!AF8+'Октябрь Ин'!AF8+'Ноябрь Ин'!AF8+'Декабрь Ин'!AF8+'Январь Ин'!AF8)</f>
        <v>0</v>
      </c>
      <c r="AG8" s="249">
        <f>SUM('Сентябрь Ин'!AG8+'Октябрь Ин'!AG8+'Ноябрь Ин'!AG8+'Декабрь Ин'!AG8+'Январь Ин'!AG8)</f>
        <v>0</v>
      </c>
      <c r="AH8" s="78">
        <f>SUM('Сентябрь Ин'!AH8+'Октябрь Ин'!AH8+'Ноябрь Ин'!AH8+'Декабрь Ин'!AH8+'Январь Ин'!AH8)</f>
        <v>0</v>
      </c>
      <c r="AI8" s="249">
        <f>SUM('Сентябрь Ин'!AI8+'Октябрь Ин'!AI8+'Ноябрь Ин'!AI8+'Декабрь Ин'!AI8+'Январь Ин'!AI8)</f>
        <v>0</v>
      </c>
      <c r="AJ8" s="78">
        <f>SUM('Сентябрь Ин'!AJ8+'Октябрь Ин'!AJ8+'Ноябрь Ин'!AJ8+'Декабрь Ин'!AJ8+'Январь Ин'!AJ8)</f>
        <v>0</v>
      </c>
      <c r="AK8" s="249">
        <f>SUM('Сентябрь Ин'!AK8+'Октябрь Ин'!AK8+'Ноябрь Ин'!AK8+'Декабрь Ин'!AK8+'Январь Ин'!AK8)</f>
        <v>0</v>
      </c>
      <c r="AL8" s="78">
        <f>SUM('Сентябрь Ин'!AL8+'Октябрь Ин'!AL8+'Ноябрь Ин'!AL8+'Декабрь Ин'!AL8+'Январь Ин'!AL8)</f>
        <v>0</v>
      </c>
      <c r="AM8" s="249">
        <f>SUM('Сентябрь Ин'!AM8+'Октябрь Ин'!AM8+'Ноябрь Ин'!AM8+'Декабрь Ин'!AM8+'Январь Ин'!AM8)</f>
        <v>0</v>
      </c>
      <c r="AN8" s="78">
        <f>SUM('Сентябрь Ин'!AN8+'Октябрь Ин'!AN8+'Ноябрь Ин'!AN8+'Декабрь Ин'!AN8+'Январь Ин'!AN8)</f>
        <v>0</v>
      </c>
      <c r="AO8" s="249">
        <f>SUM('Сентябрь Ин'!AO8+'Октябрь Ин'!AO8+'Ноябрь Ин'!AO8+'Декабрь Ин'!AO8+'Январь Ин'!AO8)</f>
        <v>0</v>
      </c>
      <c r="AP8" s="78">
        <f>SUM(D8,F8,H8,J8,L8,N8,P8,R8,T8,V8,X8,Z8,AB8,AD8,AF8,AH8,AJ8,AL8,AN8)</f>
        <v>0</v>
      </c>
      <c r="AQ8" s="184">
        <f>SUM(E8,G8,I8,K8,M8,O8,Q8,S8,U8,W8,Y8,AA8,AC8,AE8,AG8,AI8,AK8,AM8,AO8)</f>
        <v>0</v>
      </c>
      <c r="AR8" s="185">
        <f>SUM(AP8+AQ8)</f>
        <v>0</v>
      </c>
    </row>
    <row r="9" spans="1:79" ht="18.75" customHeight="1" thickTop="1" thickBot="1" x14ac:dyDescent="0.25">
      <c r="A9" s="166">
        <v>2</v>
      </c>
      <c r="B9" s="129">
        <f>План!B9</f>
        <v>0</v>
      </c>
      <c r="C9" s="108">
        <f>План!C9</f>
        <v>0</v>
      </c>
      <c r="D9" s="59">
        <f>SUM('Сентябрь Ин'!D9+'Октябрь Ин'!D9+'Ноябрь Ин'!D9+'Декабрь Ин'!D9+'Январь Ин'!D9)</f>
        <v>0</v>
      </c>
      <c r="E9" s="250">
        <f>SUM('Сентябрь Ин'!E9+'Октябрь Ин'!E9+'Ноябрь Ин'!E9+'Декабрь Ин'!E9+'Январь Ин'!E9)</f>
        <v>0</v>
      </c>
      <c r="F9" s="9">
        <f>SUM('Сентябрь Ин'!F9+'Октябрь Ин'!F9+'Ноябрь Ин'!F9+'Декабрь Ин'!F9+'Январь Ин'!F9)</f>
        <v>0</v>
      </c>
      <c r="G9" s="250">
        <f>SUM('Сентябрь Ин'!G9+'Октябрь Ин'!G9+'Ноябрь Ин'!G9+'Декабрь Ин'!G9+'Январь Ин'!G9)</f>
        <v>0</v>
      </c>
      <c r="H9" s="9">
        <f>SUM('Сентябрь Ин'!H9+'Октябрь Ин'!H9+'Ноябрь Ин'!H9+'Декабрь Ин'!H9+'Январь Ин'!H9)</f>
        <v>0</v>
      </c>
      <c r="I9" s="250">
        <f>SUM('Сентябрь Ин'!I9+'Октябрь Ин'!I9+'Ноябрь Ин'!I9+'Декабрь Ин'!I9+'Январь Ин'!I9)</f>
        <v>0</v>
      </c>
      <c r="J9" s="9">
        <f>SUM('Сентябрь Ин'!J9+'Октябрь Ин'!J9+'Ноябрь Ин'!J9+'Декабрь Ин'!J9+'Январь Ин'!J9)</f>
        <v>0</v>
      </c>
      <c r="K9" s="250">
        <f>SUM('Сентябрь Ин'!K9+'Октябрь Ин'!K9+'Ноябрь Ин'!K9+'Декабрь Ин'!K9+'Январь Ин'!K9)</f>
        <v>0</v>
      </c>
      <c r="L9" s="9">
        <f>SUM('Сентябрь Ин'!L9+'Октябрь Ин'!L9+'Ноябрь Ин'!L9+'Декабрь Ин'!L9+'Январь Ин'!L9)</f>
        <v>0</v>
      </c>
      <c r="M9" s="250">
        <f>SUM('Сентябрь Ин'!M9+'Октябрь Ин'!M9+'Ноябрь Ин'!M9+'Декабрь Ин'!M9+'Январь Ин'!M9)</f>
        <v>0</v>
      </c>
      <c r="N9" s="9">
        <f>SUM('Сентябрь Ин'!N9+'Октябрь Ин'!N9+'Ноябрь Ин'!N9+'Декабрь Ин'!N9+'Январь Ин'!N9)</f>
        <v>0</v>
      </c>
      <c r="O9" s="250">
        <f>SUM('Сентябрь Ин'!O9+'Октябрь Ин'!O9+'Ноябрь Ин'!O9+'Декабрь Ин'!O9+'Январь Ин'!O9)</f>
        <v>0</v>
      </c>
      <c r="P9" s="9">
        <f>SUM('Сентябрь Ин'!P9+'Октябрь Ин'!P9+'Ноябрь Ин'!P9+'Декабрь Ин'!P9+'Январь Ин'!P9)</f>
        <v>0</v>
      </c>
      <c r="Q9" s="250">
        <f>SUM('Сентябрь Ин'!Q9+'Октябрь Ин'!Q9+'Ноябрь Ин'!Q9+'Декабрь Ин'!Q9+'Январь Ин'!Q9)</f>
        <v>0</v>
      </c>
      <c r="R9" s="9">
        <f>SUM('Сентябрь Ин'!R9+'Октябрь Ин'!R9+'Ноябрь Ин'!R9+'Декабрь Ин'!R9+'Январь Ин'!R9)</f>
        <v>0</v>
      </c>
      <c r="S9" s="250">
        <f>SUM('Сентябрь Ин'!S9+'Октябрь Ин'!S9+'Ноябрь Ин'!S9+'Декабрь Ин'!S9+'Январь Ин'!S9)</f>
        <v>0</v>
      </c>
      <c r="T9" s="9">
        <f>SUM('Сентябрь Ин'!T9+'Октябрь Ин'!T9+'Ноябрь Ин'!T9+'Декабрь Ин'!T9+'Январь Ин'!T9)</f>
        <v>0</v>
      </c>
      <c r="U9" s="250">
        <f>SUM('Сентябрь Ин'!U9+'Октябрь Ин'!U9+'Ноябрь Ин'!U9+'Декабрь Ин'!U9+'Январь Ин'!U9)</f>
        <v>0</v>
      </c>
      <c r="V9" s="9">
        <f>SUM('Сентябрь Ин'!V9+'Октябрь Ин'!V9+'Ноябрь Ин'!V9+'Декабрь Ин'!V9+'Январь Ин'!V9)</f>
        <v>0</v>
      </c>
      <c r="W9" s="250">
        <f>SUM('Сентябрь Ин'!W9+'Октябрь Ин'!W9+'Ноябрь Ин'!W9+'Декабрь Ин'!W9+'Январь Ин'!W9)</f>
        <v>0</v>
      </c>
      <c r="X9" s="9">
        <f>SUM('Сентябрь Ин'!X9+'Октябрь Ин'!X9+'Ноябрь Ин'!X9+'Декабрь Ин'!X9+'Январь Ин'!X9)</f>
        <v>0</v>
      </c>
      <c r="Y9" s="250">
        <f>SUM('Сентябрь Ин'!Y9+'Октябрь Ин'!Y9+'Ноябрь Ин'!Y9+'Декабрь Ин'!Y9+'Январь Ин'!Y9)</f>
        <v>0</v>
      </c>
      <c r="Z9" s="9">
        <f>SUM('Сентябрь Ин'!Z9+'Октябрь Ин'!Z9+'Ноябрь Ин'!Z9+'Декабрь Ин'!Z9+'Январь Ин'!Z9)</f>
        <v>0</v>
      </c>
      <c r="AA9" s="250">
        <f>SUM('Сентябрь Ин'!AA9+'Октябрь Ин'!AA9+'Ноябрь Ин'!AA9+'Декабрь Ин'!AA9+'Январь Ин'!AA9)</f>
        <v>0</v>
      </c>
      <c r="AB9" s="9">
        <f>SUM('Сентябрь Ин'!AB9+'Октябрь Ин'!AB9+'Ноябрь Ин'!AB9+'Декабрь Ин'!AB9+'Январь Ин'!AB9)</f>
        <v>0</v>
      </c>
      <c r="AC9" s="250">
        <f>SUM('Сентябрь Ин'!AC9+'Октябрь Ин'!AC9+'Ноябрь Ин'!AC9+'Декабрь Ин'!AC9+'Январь Ин'!AC9)</f>
        <v>0</v>
      </c>
      <c r="AD9" s="9">
        <f>SUM('Сентябрь Ин'!AD9+'Октябрь Ин'!AD9+'Ноябрь Ин'!AD9+'Декабрь Ин'!AD9+'Январь Ин'!AD9)</f>
        <v>0</v>
      </c>
      <c r="AE9" s="250">
        <f>SUM('Сентябрь Ин'!AE9+'Октябрь Ин'!AE9+'Ноябрь Ин'!AE9+'Декабрь Ин'!AE9+'Январь Ин'!AE9)</f>
        <v>0</v>
      </c>
      <c r="AF9" s="9">
        <f>SUM('Сентябрь Ин'!AF9+'Октябрь Ин'!AF9+'Ноябрь Ин'!AF9+'Декабрь Ин'!AF9+'Январь Ин'!AF9)</f>
        <v>0</v>
      </c>
      <c r="AG9" s="250">
        <f>SUM('Сентябрь Ин'!AG9+'Октябрь Ин'!AG9+'Ноябрь Ин'!AG9+'Декабрь Ин'!AG9+'Январь Ин'!AG9)</f>
        <v>0</v>
      </c>
      <c r="AH9" s="9">
        <f>SUM('Сентябрь Ин'!AH9+'Октябрь Ин'!AH9+'Ноябрь Ин'!AH9+'Декабрь Ин'!AH9+'Январь Ин'!AH9)</f>
        <v>0</v>
      </c>
      <c r="AI9" s="250">
        <f>SUM('Сентябрь Ин'!AI9+'Октябрь Ин'!AI9+'Ноябрь Ин'!AI9+'Декабрь Ин'!AI9+'Январь Ин'!AI9)</f>
        <v>0</v>
      </c>
      <c r="AJ9" s="9">
        <f>SUM('Сентябрь Ин'!AJ9+'Октябрь Ин'!AJ9+'Ноябрь Ин'!AJ9+'Декабрь Ин'!AJ9+'Январь Ин'!AJ9)</f>
        <v>0</v>
      </c>
      <c r="AK9" s="250">
        <f>SUM('Сентябрь Ин'!AK9+'Октябрь Ин'!AK9+'Ноябрь Ин'!AK9+'Декабрь Ин'!AK9+'Январь Ин'!AK9)</f>
        <v>0</v>
      </c>
      <c r="AL9" s="9">
        <f>SUM('Сентябрь Ин'!AL9+'Октябрь Ин'!AL9+'Ноябрь Ин'!AL9+'Декабрь Ин'!AL9+'Январь Ин'!AL9)</f>
        <v>0</v>
      </c>
      <c r="AM9" s="250">
        <f>SUM('Сентябрь Ин'!AM9+'Октябрь Ин'!AM9+'Ноябрь Ин'!AM9+'Декабрь Ин'!AM9+'Январь Ин'!AM9)</f>
        <v>0</v>
      </c>
      <c r="AN9" s="9">
        <f>SUM('Сентябрь Ин'!AN9+'Октябрь Ин'!AN9+'Ноябрь Ин'!AN9+'Декабрь Ин'!AN9+'Январь Ин'!AN9)</f>
        <v>0</v>
      </c>
      <c r="AO9" s="250">
        <f>SUM('Сентябрь Ин'!AO9+'Октябрь Ин'!AO9+'Ноябрь Ин'!AO9+'Декабрь Ин'!AO9+'Январь Ин'!AO9)</f>
        <v>0</v>
      </c>
      <c r="AP9" s="9">
        <f t="shared" ref="AP9:AP37" si="0">SUM(D9,F9,H9,J9,L9,N9,P9,R9,T9,V9,X9,Z9,AB9,AD9,AF9,AH9,AJ9,AL9,AN9)</f>
        <v>0</v>
      </c>
      <c r="AQ9" s="134">
        <f t="shared" ref="AQ9:AQ37" si="1">SUM(E9,G9,I9,K9,M9,O9,Q9,S9,U9,W9,Y9,AA9,AC9,AE9,AG9,AI9,AK9,AM9,AO9)</f>
        <v>0</v>
      </c>
      <c r="AR9" s="140">
        <f t="shared" ref="AR9:AR37" si="2">SUM(AP9+AQ9)</f>
        <v>0</v>
      </c>
    </row>
    <row r="10" spans="1:79" ht="16.5" thickTop="1" thickBot="1" x14ac:dyDescent="0.25">
      <c r="A10" s="166">
        <v>3</v>
      </c>
      <c r="B10" s="129">
        <f>План!B10</f>
        <v>0</v>
      </c>
      <c r="C10" s="108">
        <f>План!C10</f>
        <v>0</v>
      </c>
      <c r="D10" s="59">
        <f>SUM('Сентябрь Ин'!D10+'Октябрь Ин'!D10+'Ноябрь Ин'!D10+'Декабрь Ин'!D10+'Январь Ин'!D10)</f>
        <v>0</v>
      </c>
      <c r="E10" s="250">
        <f>SUM('Сентябрь Ин'!E10+'Октябрь Ин'!E10+'Ноябрь Ин'!E10+'Декабрь Ин'!E10+'Январь Ин'!E10)</f>
        <v>0</v>
      </c>
      <c r="F10" s="9">
        <f>SUM('Сентябрь Ин'!F10+'Октябрь Ин'!F10+'Ноябрь Ин'!F10+'Декабрь Ин'!F10+'Январь Ин'!F10)</f>
        <v>0</v>
      </c>
      <c r="G10" s="250">
        <f>SUM('Сентябрь Ин'!G10+'Октябрь Ин'!G10+'Ноябрь Ин'!G10+'Декабрь Ин'!G10+'Январь Ин'!G10)</f>
        <v>0</v>
      </c>
      <c r="H10" s="9">
        <f>SUM('Сентябрь Ин'!H10+'Октябрь Ин'!H10+'Ноябрь Ин'!H10+'Декабрь Ин'!H10+'Январь Ин'!H10)</f>
        <v>0</v>
      </c>
      <c r="I10" s="250">
        <f>SUM('Сентябрь Ин'!I10+'Октябрь Ин'!I10+'Ноябрь Ин'!I10+'Декабрь Ин'!I10+'Январь Ин'!I10)</f>
        <v>0</v>
      </c>
      <c r="J10" s="9">
        <f>SUM('Сентябрь Ин'!J10+'Октябрь Ин'!J10+'Ноябрь Ин'!J10+'Декабрь Ин'!J10+'Январь Ин'!J10)</f>
        <v>0</v>
      </c>
      <c r="K10" s="250">
        <f>SUM('Сентябрь Ин'!K10+'Октябрь Ин'!K10+'Ноябрь Ин'!K10+'Декабрь Ин'!K10+'Январь Ин'!K10)</f>
        <v>0</v>
      </c>
      <c r="L10" s="9">
        <f>SUM('Сентябрь Ин'!L10+'Октябрь Ин'!L10+'Ноябрь Ин'!L10+'Декабрь Ин'!L10+'Январь Ин'!L10)</f>
        <v>0</v>
      </c>
      <c r="M10" s="250">
        <f>SUM('Сентябрь Ин'!M10+'Октябрь Ин'!M10+'Ноябрь Ин'!M10+'Декабрь Ин'!M10+'Январь Ин'!M10)</f>
        <v>0</v>
      </c>
      <c r="N10" s="9">
        <f>SUM('Сентябрь Ин'!N10+'Октябрь Ин'!N10+'Ноябрь Ин'!N10+'Декабрь Ин'!N10+'Январь Ин'!N10)</f>
        <v>0</v>
      </c>
      <c r="O10" s="250">
        <f>SUM('Сентябрь Ин'!O10+'Октябрь Ин'!O10+'Ноябрь Ин'!O10+'Декабрь Ин'!O10+'Январь Ин'!O10)</f>
        <v>0</v>
      </c>
      <c r="P10" s="9">
        <f>SUM('Сентябрь Ин'!P10+'Октябрь Ин'!P10+'Ноябрь Ин'!P10+'Декабрь Ин'!P10+'Январь Ин'!P10)</f>
        <v>0</v>
      </c>
      <c r="Q10" s="250">
        <f>SUM('Сентябрь Ин'!Q10+'Октябрь Ин'!Q10+'Ноябрь Ин'!Q10+'Декабрь Ин'!Q10+'Январь Ин'!Q10)</f>
        <v>0</v>
      </c>
      <c r="R10" s="9">
        <f>SUM('Сентябрь Ин'!R10+'Октябрь Ин'!R10+'Ноябрь Ин'!R10+'Декабрь Ин'!R10+'Январь Ин'!R10)</f>
        <v>0</v>
      </c>
      <c r="S10" s="250">
        <f>SUM('Сентябрь Ин'!S10+'Октябрь Ин'!S10+'Ноябрь Ин'!S10+'Декабрь Ин'!S10+'Январь Ин'!S10)</f>
        <v>0</v>
      </c>
      <c r="T10" s="9">
        <f>SUM('Сентябрь Ин'!T10+'Октябрь Ин'!T10+'Ноябрь Ин'!T10+'Декабрь Ин'!T10+'Январь Ин'!T10)</f>
        <v>0</v>
      </c>
      <c r="U10" s="250">
        <f>SUM('Сентябрь Ин'!U10+'Октябрь Ин'!U10+'Ноябрь Ин'!U10+'Декабрь Ин'!U10+'Январь Ин'!U10)</f>
        <v>0</v>
      </c>
      <c r="V10" s="9">
        <f>SUM('Сентябрь Ин'!V10+'Октябрь Ин'!V10+'Ноябрь Ин'!V10+'Декабрь Ин'!V10+'Январь Ин'!V10)</f>
        <v>0</v>
      </c>
      <c r="W10" s="250">
        <f>SUM('Сентябрь Ин'!W10+'Октябрь Ин'!W10+'Ноябрь Ин'!W10+'Декабрь Ин'!W10+'Январь Ин'!W10)</f>
        <v>0</v>
      </c>
      <c r="X10" s="9">
        <f>SUM('Сентябрь Ин'!X10+'Октябрь Ин'!X10+'Ноябрь Ин'!X10+'Декабрь Ин'!X10+'Январь Ин'!X10)</f>
        <v>0</v>
      </c>
      <c r="Y10" s="250">
        <f>SUM('Сентябрь Ин'!Y10+'Октябрь Ин'!Y10+'Ноябрь Ин'!Y10+'Декабрь Ин'!Y10+'Январь Ин'!Y10)</f>
        <v>0</v>
      </c>
      <c r="Z10" s="9">
        <f>SUM('Сентябрь Ин'!Z10+'Октябрь Ин'!Z10+'Ноябрь Ин'!Z10+'Декабрь Ин'!Z10+'Январь Ин'!Z10)</f>
        <v>0</v>
      </c>
      <c r="AA10" s="250">
        <f>SUM('Сентябрь Ин'!AA10+'Октябрь Ин'!AA10+'Ноябрь Ин'!AA10+'Декабрь Ин'!AA10+'Январь Ин'!AA10)</f>
        <v>0</v>
      </c>
      <c r="AB10" s="9">
        <f>SUM('Сентябрь Ин'!AB10+'Октябрь Ин'!AB10+'Ноябрь Ин'!AB10+'Декабрь Ин'!AB10+'Январь Ин'!AB10)</f>
        <v>0</v>
      </c>
      <c r="AC10" s="250">
        <f>SUM('Сентябрь Ин'!AC10+'Октябрь Ин'!AC10+'Ноябрь Ин'!AC10+'Декабрь Ин'!AC10+'Январь Ин'!AC10)</f>
        <v>0</v>
      </c>
      <c r="AD10" s="9">
        <f>SUM('Сентябрь Ин'!AD10+'Октябрь Ин'!AD10+'Ноябрь Ин'!AD10+'Декабрь Ин'!AD10+'Январь Ин'!AD10)</f>
        <v>0</v>
      </c>
      <c r="AE10" s="250">
        <f>SUM('Сентябрь Ин'!AE10+'Октябрь Ин'!AE10+'Ноябрь Ин'!AE10+'Декабрь Ин'!AE10+'Январь Ин'!AE10)</f>
        <v>0</v>
      </c>
      <c r="AF10" s="9">
        <f>SUM('Сентябрь Ин'!AF10+'Октябрь Ин'!AF10+'Ноябрь Ин'!AF10+'Декабрь Ин'!AF10+'Январь Ин'!AF10)</f>
        <v>0</v>
      </c>
      <c r="AG10" s="250">
        <f>SUM('Сентябрь Ин'!AG10+'Октябрь Ин'!AG10+'Ноябрь Ин'!AG10+'Декабрь Ин'!AG10+'Январь Ин'!AG10)</f>
        <v>0</v>
      </c>
      <c r="AH10" s="9">
        <f>SUM('Сентябрь Ин'!AH10+'Октябрь Ин'!AH10+'Ноябрь Ин'!AH10+'Декабрь Ин'!AH10+'Январь Ин'!AH10)</f>
        <v>0</v>
      </c>
      <c r="AI10" s="250">
        <f>SUM('Сентябрь Ин'!AI10+'Октябрь Ин'!AI10+'Ноябрь Ин'!AI10+'Декабрь Ин'!AI10+'Январь Ин'!AI10)</f>
        <v>0</v>
      </c>
      <c r="AJ10" s="9">
        <f>SUM('Сентябрь Ин'!AJ10+'Октябрь Ин'!AJ10+'Ноябрь Ин'!AJ10+'Декабрь Ин'!AJ10+'Январь Ин'!AJ10)</f>
        <v>0</v>
      </c>
      <c r="AK10" s="250">
        <f>SUM('Сентябрь Ин'!AK10+'Октябрь Ин'!AK10+'Ноябрь Ин'!AK10+'Декабрь Ин'!AK10+'Январь Ин'!AK10)</f>
        <v>0</v>
      </c>
      <c r="AL10" s="9">
        <f>SUM('Сентябрь Ин'!AL10+'Октябрь Ин'!AL10+'Ноябрь Ин'!AL10+'Декабрь Ин'!AL10+'Январь Ин'!AL10)</f>
        <v>0</v>
      </c>
      <c r="AM10" s="250">
        <f>SUM('Сентябрь Ин'!AM10+'Октябрь Ин'!AM10+'Ноябрь Ин'!AM10+'Декабрь Ин'!AM10+'Январь Ин'!AM10)</f>
        <v>0</v>
      </c>
      <c r="AN10" s="9">
        <f>SUM('Сентябрь Ин'!AN10+'Октябрь Ин'!AN10+'Ноябрь Ин'!AN10+'Декабрь Ин'!AN10+'Январь Ин'!AN10)</f>
        <v>0</v>
      </c>
      <c r="AO10" s="250">
        <f>SUM('Сентябрь Ин'!AO10+'Октябрь Ин'!AO10+'Ноябрь Ин'!AO10+'Декабрь Ин'!AO10+'Январь Ин'!AO10)</f>
        <v>0</v>
      </c>
      <c r="AP10" s="9">
        <f t="shared" si="0"/>
        <v>0</v>
      </c>
      <c r="AQ10" s="134">
        <f t="shared" si="1"/>
        <v>0</v>
      </c>
      <c r="AR10" s="140">
        <f t="shared" si="2"/>
        <v>0</v>
      </c>
    </row>
    <row r="11" spans="1:79" ht="16.5" thickTop="1" thickBot="1" x14ac:dyDescent="0.25">
      <c r="A11" s="166">
        <v>4</v>
      </c>
      <c r="B11" s="129">
        <f>План!B11</f>
        <v>0</v>
      </c>
      <c r="C11" s="108">
        <f>План!C11</f>
        <v>0</v>
      </c>
      <c r="D11" s="59">
        <f>SUM('Сентябрь Ин'!D11+'Октябрь Ин'!D11+'Ноябрь Ин'!D11+'Декабрь Ин'!D11+'Январь Ин'!D11)</f>
        <v>0</v>
      </c>
      <c r="E11" s="250">
        <f>SUM('Сентябрь Ин'!E11+'Октябрь Ин'!E11+'Ноябрь Ин'!E11+'Декабрь Ин'!E11+'Январь Ин'!E11)</f>
        <v>0</v>
      </c>
      <c r="F11" s="9">
        <f>SUM('Сентябрь Ин'!F11+'Октябрь Ин'!F11+'Ноябрь Ин'!F11+'Декабрь Ин'!F11+'Январь Ин'!F11)</f>
        <v>0</v>
      </c>
      <c r="G11" s="250">
        <f>SUM('Сентябрь Ин'!G11+'Октябрь Ин'!G11+'Ноябрь Ин'!G11+'Декабрь Ин'!G11+'Январь Ин'!G11)</f>
        <v>0</v>
      </c>
      <c r="H11" s="9">
        <f>SUM('Сентябрь Ин'!H11+'Октябрь Ин'!H11+'Ноябрь Ин'!H11+'Декабрь Ин'!H11+'Январь Ин'!H11)</f>
        <v>0</v>
      </c>
      <c r="I11" s="250">
        <f>SUM('Сентябрь Ин'!I11+'Октябрь Ин'!I11+'Ноябрь Ин'!I11+'Декабрь Ин'!I11+'Январь Ин'!I11)</f>
        <v>0</v>
      </c>
      <c r="J11" s="9">
        <f>SUM('Сентябрь Ин'!J11+'Октябрь Ин'!J11+'Ноябрь Ин'!J11+'Декабрь Ин'!J11+'Январь Ин'!J11)</f>
        <v>0</v>
      </c>
      <c r="K11" s="250">
        <f>SUM('Сентябрь Ин'!K11+'Октябрь Ин'!K11+'Ноябрь Ин'!K11+'Декабрь Ин'!K11+'Январь Ин'!K11)</f>
        <v>0</v>
      </c>
      <c r="L11" s="9">
        <f>SUM('Сентябрь Ин'!L11+'Октябрь Ин'!L11+'Ноябрь Ин'!L11+'Декабрь Ин'!L11+'Январь Ин'!L11)</f>
        <v>0</v>
      </c>
      <c r="M11" s="250">
        <f>SUM('Сентябрь Ин'!M11+'Октябрь Ин'!M11+'Ноябрь Ин'!M11+'Декабрь Ин'!M11+'Январь Ин'!M11)</f>
        <v>0</v>
      </c>
      <c r="N11" s="9">
        <f>SUM('Сентябрь Ин'!N11+'Октябрь Ин'!N11+'Ноябрь Ин'!N11+'Декабрь Ин'!N11+'Январь Ин'!N11)</f>
        <v>0</v>
      </c>
      <c r="O11" s="250">
        <f>SUM('Сентябрь Ин'!O11+'Октябрь Ин'!O11+'Ноябрь Ин'!O11+'Декабрь Ин'!O11+'Январь Ин'!O11)</f>
        <v>0</v>
      </c>
      <c r="P11" s="9">
        <f>SUM('Сентябрь Ин'!P11+'Октябрь Ин'!P11+'Ноябрь Ин'!P11+'Декабрь Ин'!P11+'Январь Ин'!P11)</f>
        <v>0</v>
      </c>
      <c r="Q11" s="250">
        <f>SUM('Сентябрь Ин'!Q11+'Октябрь Ин'!Q11+'Ноябрь Ин'!Q11+'Декабрь Ин'!Q11+'Январь Ин'!Q11)</f>
        <v>0</v>
      </c>
      <c r="R11" s="9">
        <f>SUM('Сентябрь Ин'!R11+'Октябрь Ин'!R11+'Ноябрь Ин'!R11+'Декабрь Ин'!R11+'Январь Ин'!R11)</f>
        <v>0</v>
      </c>
      <c r="S11" s="250">
        <f>SUM('Сентябрь Ин'!S11+'Октябрь Ин'!S11+'Ноябрь Ин'!S11+'Декабрь Ин'!S11+'Январь Ин'!S11)</f>
        <v>0</v>
      </c>
      <c r="T11" s="9">
        <f>SUM('Сентябрь Ин'!T11+'Октябрь Ин'!T11+'Ноябрь Ин'!T11+'Декабрь Ин'!T11+'Январь Ин'!T11)</f>
        <v>0</v>
      </c>
      <c r="U11" s="250">
        <f>SUM('Сентябрь Ин'!U11+'Октябрь Ин'!U11+'Ноябрь Ин'!U11+'Декабрь Ин'!U11+'Январь Ин'!U11)</f>
        <v>0</v>
      </c>
      <c r="V11" s="9">
        <f>SUM('Сентябрь Ин'!V11+'Октябрь Ин'!V11+'Ноябрь Ин'!V11+'Декабрь Ин'!V11+'Январь Ин'!V11)</f>
        <v>0</v>
      </c>
      <c r="W11" s="250">
        <f>SUM('Сентябрь Ин'!W11+'Октябрь Ин'!W11+'Ноябрь Ин'!W11+'Декабрь Ин'!W11+'Январь Ин'!W11)</f>
        <v>0</v>
      </c>
      <c r="X11" s="9">
        <f>SUM('Сентябрь Ин'!X11+'Октябрь Ин'!X11+'Ноябрь Ин'!X11+'Декабрь Ин'!X11+'Январь Ин'!X11)</f>
        <v>0</v>
      </c>
      <c r="Y11" s="250">
        <f>SUM('Сентябрь Ин'!Y11+'Октябрь Ин'!Y11+'Ноябрь Ин'!Y11+'Декабрь Ин'!Y11+'Январь Ин'!Y11)</f>
        <v>0</v>
      </c>
      <c r="Z11" s="9">
        <f>SUM('Сентябрь Ин'!Z11+'Октябрь Ин'!Z11+'Ноябрь Ин'!Z11+'Декабрь Ин'!Z11+'Январь Ин'!Z11)</f>
        <v>0</v>
      </c>
      <c r="AA11" s="250">
        <f>SUM('Сентябрь Ин'!AA11+'Октябрь Ин'!AA11+'Ноябрь Ин'!AA11+'Декабрь Ин'!AA11+'Январь Ин'!AA11)</f>
        <v>0</v>
      </c>
      <c r="AB11" s="9">
        <f>SUM('Сентябрь Ин'!AB11+'Октябрь Ин'!AB11+'Ноябрь Ин'!AB11+'Декабрь Ин'!AB11+'Январь Ин'!AB11)</f>
        <v>0</v>
      </c>
      <c r="AC11" s="250">
        <f>SUM('Сентябрь Ин'!AC11+'Октябрь Ин'!AC11+'Ноябрь Ин'!AC11+'Декабрь Ин'!AC11+'Январь Ин'!AC11)</f>
        <v>0</v>
      </c>
      <c r="AD11" s="9">
        <f>SUM('Сентябрь Ин'!AD11+'Октябрь Ин'!AD11+'Ноябрь Ин'!AD11+'Декабрь Ин'!AD11+'Январь Ин'!AD11)</f>
        <v>0</v>
      </c>
      <c r="AE11" s="250">
        <f>SUM('Сентябрь Ин'!AE11+'Октябрь Ин'!AE11+'Ноябрь Ин'!AE11+'Декабрь Ин'!AE11+'Январь Ин'!AE11)</f>
        <v>0</v>
      </c>
      <c r="AF11" s="9">
        <f>SUM('Сентябрь Ин'!AF11+'Октябрь Ин'!AF11+'Ноябрь Ин'!AF11+'Декабрь Ин'!AF11+'Январь Ин'!AF11)</f>
        <v>0</v>
      </c>
      <c r="AG11" s="250">
        <f>SUM('Сентябрь Ин'!AG11+'Октябрь Ин'!AG11+'Ноябрь Ин'!AG11+'Декабрь Ин'!AG11+'Январь Ин'!AG11)</f>
        <v>0</v>
      </c>
      <c r="AH11" s="9">
        <f>SUM('Сентябрь Ин'!AH11+'Октябрь Ин'!AH11+'Ноябрь Ин'!AH11+'Декабрь Ин'!AH11+'Январь Ин'!AH11)</f>
        <v>0</v>
      </c>
      <c r="AI11" s="250">
        <f>SUM('Сентябрь Ин'!AI11+'Октябрь Ин'!AI11+'Ноябрь Ин'!AI11+'Декабрь Ин'!AI11+'Январь Ин'!AI11)</f>
        <v>0</v>
      </c>
      <c r="AJ11" s="9">
        <f>SUM('Сентябрь Ин'!AJ11+'Октябрь Ин'!AJ11+'Ноябрь Ин'!AJ11+'Декабрь Ин'!AJ11+'Январь Ин'!AJ11)</f>
        <v>0</v>
      </c>
      <c r="AK11" s="250">
        <f>SUM('Сентябрь Ин'!AK11+'Октябрь Ин'!AK11+'Ноябрь Ин'!AK11+'Декабрь Ин'!AK11+'Январь Ин'!AK11)</f>
        <v>0</v>
      </c>
      <c r="AL11" s="9">
        <f>SUM('Сентябрь Ин'!AL11+'Октябрь Ин'!AL11+'Ноябрь Ин'!AL11+'Декабрь Ин'!AL11+'Январь Ин'!AL11)</f>
        <v>0</v>
      </c>
      <c r="AM11" s="250">
        <f>SUM('Сентябрь Ин'!AM11+'Октябрь Ин'!AM11+'Ноябрь Ин'!AM11+'Декабрь Ин'!AM11+'Январь Ин'!AM11)</f>
        <v>0</v>
      </c>
      <c r="AN11" s="9">
        <f>SUM('Сентябрь Ин'!AN11+'Октябрь Ин'!AN11+'Ноябрь Ин'!AN11+'Декабрь Ин'!AN11+'Январь Ин'!AN11)</f>
        <v>0</v>
      </c>
      <c r="AO11" s="250">
        <f>SUM('Сентябрь Ин'!AO11+'Октябрь Ин'!AO11+'Ноябрь Ин'!AO11+'Декабрь Ин'!AO11+'Январь Ин'!AO11)</f>
        <v>0</v>
      </c>
      <c r="AP11" s="9">
        <f t="shared" si="0"/>
        <v>0</v>
      </c>
      <c r="AQ11" s="134">
        <f t="shared" si="1"/>
        <v>0</v>
      </c>
      <c r="AR11" s="140">
        <f t="shared" si="2"/>
        <v>0</v>
      </c>
    </row>
    <row r="12" spans="1:79" ht="16.5" thickTop="1" thickBot="1" x14ac:dyDescent="0.25">
      <c r="A12" s="166">
        <v>5</v>
      </c>
      <c r="B12" s="129">
        <f>План!B12</f>
        <v>0</v>
      </c>
      <c r="C12" s="108">
        <f>План!C12</f>
        <v>0</v>
      </c>
      <c r="D12" s="59">
        <f>SUM('Сентябрь Ин'!D12+'Октябрь Ин'!D12+'Ноябрь Ин'!D12+'Декабрь Ин'!D12+'Январь Ин'!D12)</f>
        <v>0</v>
      </c>
      <c r="E12" s="250">
        <f>SUM('Сентябрь Ин'!E12+'Октябрь Ин'!E12+'Ноябрь Ин'!E12+'Декабрь Ин'!E12+'Январь Ин'!E12)</f>
        <v>0</v>
      </c>
      <c r="F12" s="9">
        <f>SUM('Сентябрь Ин'!F12+'Октябрь Ин'!F12+'Ноябрь Ин'!F12+'Декабрь Ин'!F12+'Январь Ин'!F12)</f>
        <v>0</v>
      </c>
      <c r="G12" s="250">
        <f>SUM('Сентябрь Ин'!G12+'Октябрь Ин'!G12+'Ноябрь Ин'!G12+'Декабрь Ин'!G12+'Январь Ин'!G12)</f>
        <v>0</v>
      </c>
      <c r="H12" s="9">
        <f>SUM('Сентябрь Ин'!H12+'Октябрь Ин'!H12+'Ноябрь Ин'!H12+'Декабрь Ин'!H12+'Январь Ин'!H12)</f>
        <v>0</v>
      </c>
      <c r="I12" s="250">
        <f>SUM('Сентябрь Ин'!I12+'Октябрь Ин'!I12+'Ноябрь Ин'!I12+'Декабрь Ин'!I12+'Январь Ин'!I12)</f>
        <v>0</v>
      </c>
      <c r="J12" s="9">
        <f>SUM('Сентябрь Ин'!J12+'Октябрь Ин'!J12+'Ноябрь Ин'!J12+'Декабрь Ин'!J12+'Январь Ин'!J12)</f>
        <v>0</v>
      </c>
      <c r="K12" s="250">
        <f>SUM('Сентябрь Ин'!K12+'Октябрь Ин'!K12+'Ноябрь Ин'!K12+'Декабрь Ин'!K12+'Январь Ин'!K12)</f>
        <v>0</v>
      </c>
      <c r="L12" s="9">
        <f>SUM('Сентябрь Ин'!L12+'Октябрь Ин'!L12+'Ноябрь Ин'!L12+'Декабрь Ин'!L12+'Январь Ин'!L12)</f>
        <v>0</v>
      </c>
      <c r="M12" s="250">
        <f>SUM('Сентябрь Ин'!M12+'Октябрь Ин'!M12+'Ноябрь Ин'!M12+'Декабрь Ин'!M12+'Январь Ин'!M12)</f>
        <v>0</v>
      </c>
      <c r="N12" s="9">
        <f>SUM('Сентябрь Ин'!N12+'Октябрь Ин'!N12+'Ноябрь Ин'!N12+'Декабрь Ин'!N12+'Январь Ин'!N12)</f>
        <v>0</v>
      </c>
      <c r="O12" s="250">
        <f>SUM('Сентябрь Ин'!O12+'Октябрь Ин'!O12+'Ноябрь Ин'!O12+'Декабрь Ин'!O12+'Январь Ин'!O12)</f>
        <v>0</v>
      </c>
      <c r="P12" s="9">
        <f>SUM('Сентябрь Ин'!P12+'Октябрь Ин'!P12+'Ноябрь Ин'!P12+'Декабрь Ин'!P12+'Январь Ин'!P12)</f>
        <v>0</v>
      </c>
      <c r="Q12" s="250">
        <f>SUM('Сентябрь Ин'!Q12+'Октябрь Ин'!Q12+'Ноябрь Ин'!Q12+'Декабрь Ин'!Q12+'Январь Ин'!Q12)</f>
        <v>0</v>
      </c>
      <c r="R12" s="9">
        <f>SUM('Сентябрь Ин'!R12+'Октябрь Ин'!R12+'Ноябрь Ин'!R12+'Декабрь Ин'!R12+'Январь Ин'!R12)</f>
        <v>0</v>
      </c>
      <c r="S12" s="250">
        <f>SUM('Сентябрь Ин'!S12+'Октябрь Ин'!S12+'Ноябрь Ин'!S12+'Декабрь Ин'!S12+'Январь Ин'!S12)</f>
        <v>0</v>
      </c>
      <c r="T12" s="9">
        <f>SUM('Сентябрь Ин'!T12+'Октябрь Ин'!T12+'Ноябрь Ин'!T12+'Декабрь Ин'!T12+'Январь Ин'!T12)</f>
        <v>0</v>
      </c>
      <c r="U12" s="250">
        <f>SUM('Сентябрь Ин'!U12+'Октябрь Ин'!U12+'Ноябрь Ин'!U12+'Декабрь Ин'!U12+'Январь Ин'!U12)</f>
        <v>0</v>
      </c>
      <c r="V12" s="9">
        <f>SUM('Сентябрь Ин'!V12+'Октябрь Ин'!V12+'Ноябрь Ин'!V12+'Декабрь Ин'!V12+'Январь Ин'!V12)</f>
        <v>0</v>
      </c>
      <c r="W12" s="250">
        <f>SUM('Сентябрь Ин'!W12+'Октябрь Ин'!W12+'Ноябрь Ин'!W12+'Декабрь Ин'!W12+'Январь Ин'!W12)</f>
        <v>0</v>
      </c>
      <c r="X12" s="9">
        <f>SUM('Сентябрь Ин'!X12+'Октябрь Ин'!X12+'Ноябрь Ин'!X12+'Декабрь Ин'!X12+'Январь Ин'!X12)</f>
        <v>0</v>
      </c>
      <c r="Y12" s="250">
        <f>SUM('Сентябрь Ин'!Y12+'Октябрь Ин'!Y12+'Ноябрь Ин'!Y12+'Декабрь Ин'!Y12+'Январь Ин'!Y12)</f>
        <v>0</v>
      </c>
      <c r="Z12" s="9">
        <f>SUM('Сентябрь Ин'!Z12+'Октябрь Ин'!Z12+'Ноябрь Ин'!Z12+'Декабрь Ин'!Z12+'Январь Ин'!Z12)</f>
        <v>0</v>
      </c>
      <c r="AA12" s="250">
        <f>SUM('Сентябрь Ин'!AA12+'Октябрь Ин'!AA12+'Ноябрь Ин'!AA12+'Декабрь Ин'!AA12+'Январь Ин'!AA12)</f>
        <v>0</v>
      </c>
      <c r="AB12" s="9">
        <f>SUM('Сентябрь Ин'!AB12+'Октябрь Ин'!AB12+'Ноябрь Ин'!AB12+'Декабрь Ин'!AB12+'Январь Ин'!AB12)</f>
        <v>0</v>
      </c>
      <c r="AC12" s="250">
        <f>SUM('Сентябрь Ин'!AC12+'Октябрь Ин'!AC12+'Ноябрь Ин'!AC12+'Декабрь Ин'!AC12+'Январь Ин'!AC12)</f>
        <v>0</v>
      </c>
      <c r="AD12" s="9">
        <f>SUM('Сентябрь Ин'!AD12+'Октябрь Ин'!AD12+'Ноябрь Ин'!AD12+'Декабрь Ин'!AD12+'Январь Ин'!AD12)</f>
        <v>0</v>
      </c>
      <c r="AE12" s="250">
        <f>SUM('Сентябрь Ин'!AE12+'Октябрь Ин'!AE12+'Ноябрь Ин'!AE12+'Декабрь Ин'!AE12+'Январь Ин'!AE12)</f>
        <v>0</v>
      </c>
      <c r="AF12" s="9">
        <f>SUM('Сентябрь Ин'!AF12+'Октябрь Ин'!AF12+'Ноябрь Ин'!AF12+'Декабрь Ин'!AF12+'Январь Ин'!AF12)</f>
        <v>0</v>
      </c>
      <c r="AG12" s="250">
        <f>SUM('Сентябрь Ин'!AG12+'Октябрь Ин'!AG12+'Ноябрь Ин'!AG12+'Декабрь Ин'!AG12+'Январь Ин'!AG12)</f>
        <v>0</v>
      </c>
      <c r="AH12" s="9">
        <f>SUM('Сентябрь Ин'!AH12+'Октябрь Ин'!AH12+'Ноябрь Ин'!AH12+'Декабрь Ин'!AH12+'Январь Ин'!AH12)</f>
        <v>0</v>
      </c>
      <c r="AI12" s="250">
        <f>SUM('Сентябрь Ин'!AI12+'Октябрь Ин'!AI12+'Ноябрь Ин'!AI12+'Декабрь Ин'!AI12+'Январь Ин'!AI12)</f>
        <v>0</v>
      </c>
      <c r="AJ12" s="9">
        <f>SUM('Сентябрь Ин'!AJ12+'Октябрь Ин'!AJ12+'Ноябрь Ин'!AJ12+'Декабрь Ин'!AJ12+'Январь Ин'!AJ12)</f>
        <v>0</v>
      </c>
      <c r="AK12" s="250">
        <f>SUM('Сентябрь Ин'!AK12+'Октябрь Ин'!AK12+'Ноябрь Ин'!AK12+'Декабрь Ин'!AK12+'Январь Ин'!AK12)</f>
        <v>0</v>
      </c>
      <c r="AL12" s="9">
        <f>SUM('Сентябрь Ин'!AL12+'Октябрь Ин'!AL12+'Ноябрь Ин'!AL12+'Декабрь Ин'!AL12+'Январь Ин'!AL12)</f>
        <v>0</v>
      </c>
      <c r="AM12" s="250">
        <f>SUM('Сентябрь Ин'!AM12+'Октябрь Ин'!AM12+'Ноябрь Ин'!AM12+'Декабрь Ин'!AM12+'Январь Ин'!AM12)</f>
        <v>0</v>
      </c>
      <c r="AN12" s="9">
        <f>SUM('Сентябрь Ин'!AN12+'Октябрь Ин'!AN12+'Ноябрь Ин'!AN12+'Декабрь Ин'!AN12+'Январь Ин'!AN12)</f>
        <v>0</v>
      </c>
      <c r="AO12" s="250">
        <f>SUM('Сентябрь Ин'!AO12+'Октябрь Ин'!AO12+'Ноябрь Ин'!AO12+'Декабрь Ин'!AO12+'Январь Ин'!AO12)</f>
        <v>0</v>
      </c>
      <c r="AP12" s="9">
        <f t="shared" si="0"/>
        <v>0</v>
      </c>
      <c r="AQ12" s="134">
        <f t="shared" si="1"/>
        <v>0</v>
      </c>
      <c r="AR12" s="140">
        <f t="shared" si="2"/>
        <v>0</v>
      </c>
    </row>
    <row r="13" spans="1:79" ht="16.5" thickTop="1" thickBot="1" x14ac:dyDescent="0.25">
      <c r="A13" s="166">
        <v>6</v>
      </c>
      <c r="B13" s="129">
        <f>План!B13</f>
        <v>0</v>
      </c>
      <c r="C13" s="108">
        <f>План!C13</f>
        <v>0</v>
      </c>
      <c r="D13" s="59">
        <f>SUM('Сентябрь Ин'!D13+'Октябрь Ин'!D13+'Ноябрь Ин'!D13+'Декабрь Ин'!D13+'Январь Ин'!D13)</f>
        <v>0</v>
      </c>
      <c r="E13" s="250">
        <f>SUM('Сентябрь Ин'!E13+'Октябрь Ин'!E13+'Ноябрь Ин'!E13+'Декабрь Ин'!E13+'Январь Ин'!E13)</f>
        <v>0</v>
      </c>
      <c r="F13" s="9">
        <f>SUM('Сентябрь Ин'!F13+'Октябрь Ин'!F13+'Ноябрь Ин'!F13+'Декабрь Ин'!F13+'Январь Ин'!F13)</f>
        <v>0</v>
      </c>
      <c r="G13" s="250">
        <f>SUM('Сентябрь Ин'!G13+'Октябрь Ин'!G13+'Ноябрь Ин'!G13+'Декабрь Ин'!G13+'Январь Ин'!G13)</f>
        <v>0</v>
      </c>
      <c r="H13" s="9">
        <f>SUM('Сентябрь Ин'!H13+'Октябрь Ин'!H13+'Ноябрь Ин'!H13+'Декабрь Ин'!H13+'Январь Ин'!H13)</f>
        <v>0</v>
      </c>
      <c r="I13" s="250">
        <f>SUM('Сентябрь Ин'!I13+'Октябрь Ин'!I13+'Ноябрь Ин'!I13+'Декабрь Ин'!I13+'Январь Ин'!I13)</f>
        <v>0</v>
      </c>
      <c r="J13" s="9">
        <f>SUM('Сентябрь Ин'!J13+'Октябрь Ин'!J13+'Ноябрь Ин'!J13+'Декабрь Ин'!J13+'Январь Ин'!J13)</f>
        <v>0</v>
      </c>
      <c r="K13" s="250">
        <f>SUM('Сентябрь Ин'!K13+'Октябрь Ин'!K13+'Ноябрь Ин'!K13+'Декабрь Ин'!K13+'Январь Ин'!K13)</f>
        <v>0</v>
      </c>
      <c r="L13" s="9">
        <f>SUM('Сентябрь Ин'!L13+'Октябрь Ин'!L13+'Ноябрь Ин'!L13+'Декабрь Ин'!L13+'Январь Ин'!L13)</f>
        <v>0</v>
      </c>
      <c r="M13" s="250">
        <f>SUM('Сентябрь Ин'!M13+'Октябрь Ин'!M13+'Ноябрь Ин'!M13+'Декабрь Ин'!M13+'Январь Ин'!M13)</f>
        <v>0</v>
      </c>
      <c r="N13" s="9">
        <f>SUM('Сентябрь Ин'!N13+'Октябрь Ин'!N13+'Ноябрь Ин'!N13+'Декабрь Ин'!N13+'Январь Ин'!N13)</f>
        <v>0</v>
      </c>
      <c r="O13" s="250">
        <f>SUM('Сентябрь Ин'!O13+'Октябрь Ин'!O13+'Ноябрь Ин'!O13+'Декабрь Ин'!O13+'Январь Ин'!O13)</f>
        <v>0</v>
      </c>
      <c r="P13" s="9">
        <f>SUM('Сентябрь Ин'!P13+'Октябрь Ин'!P13+'Ноябрь Ин'!P13+'Декабрь Ин'!P13+'Январь Ин'!P13)</f>
        <v>0</v>
      </c>
      <c r="Q13" s="250">
        <f>SUM('Сентябрь Ин'!Q13+'Октябрь Ин'!Q13+'Ноябрь Ин'!Q13+'Декабрь Ин'!Q13+'Январь Ин'!Q13)</f>
        <v>0</v>
      </c>
      <c r="R13" s="9">
        <f>SUM('Сентябрь Ин'!R13+'Октябрь Ин'!R13+'Ноябрь Ин'!R13+'Декабрь Ин'!R13+'Январь Ин'!R13)</f>
        <v>0</v>
      </c>
      <c r="S13" s="250">
        <f>SUM('Сентябрь Ин'!S13+'Октябрь Ин'!S13+'Ноябрь Ин'!S13+'Декабрь Ин'!S13+'Январь Ин'!S13)</f>
        <v>0</v>
      </c>
      <c r="T13" s="9">
        <f>SUM('Сентябрь Ин'!T13+'Октябрь Ин'!T13+'Ноябрь Ин'!T13+'Декабрь Ин'!T13+'Январь Ин'!T13)</f>
        <v>0</v>
      </c>
      <c r="U13" s="250">
        <f>SUM('Сентябрь Ин'!U13+'Октябрь Ин'!U13+'Ноябрь Ин'!U13+'Декабрь Ин'!U13+'Январь Ин'!U13)</f>
        <v>0</v>
      </c>
      <c r="V13" s="9">
        <f>SUM('Сентябрь Ин'!V13+'Октябрь Ин'!V13+'Ноябрь Ин'!V13+'Декабрь Ин'!V13+'Январь Ин'!V13)</f>
        <v>0</v>
      </c>
      <c r="W13" s="250">
        <f>SUM('Сентябрь Ин'!W13+'Октябрь Ин'!W13+'Ноябрь Ин'!W13+'Декабрь Ин'!W13+'Январь Ин'!W13)</f>
        <v>0</v>
      </c>
      <c r="X13" s="9">
        <f>SUM('Сентябрь Ин'!X13+'Октябрь Ин'!X13+'Ноябрь Ин'!X13+'Декабрь Ин'!X13+'Январь Ин'!X13)</f>
        <v>0</v>
      </c>
      <c r="Y13" s="250">
        <f>SUM('Сентябрь Ин'!Y13+'Октябрь Ин'!Y13+'Ноябрь Ин'!Y13+'Декабрь Ин'!Y13+'Январь Ин'!Y13)</f>
        <v>0</v>
      </c>
      <c r="Z13" s="9">
        <f>SUM('Сентябрь Ин'!Z13+'Октябрь Ин'!Z13+'Ноябрь Ин'!Z13+'Декабрь Ин'!Z13+'Январь Ин'!Z13)</f>
        <v>0</v>
      </c>
      <c r="AA13" s="250">
        <f>SUM('Сентябрь Ин'!AA13+'Октябрь Ин'!AA13+'Ноябрь Ин'!AA13+'Декабрь Ин'!AA13+'Январь Ин'!AA13)</f>
        <v>0</v>
      </c>
      <c r="AB13" s="9">
        <f>SUM('Сентябрь Ин'!AB13+'Октябрь Ин'!AB13+'Ноябрь Ин'!AB13+'Декабрь Ин'!AB13+'Январь Ин'!AB13)</f>
        <v>0</v>
      </c>
      <c r="AC13" s="250">
        <f>SUM('Сентябрь Ин'!AC13+'Октябрь Ин'!AC13+'Ноябрь Ин'!AC13+'Декабрь Ин'!AC13+'Январь Ин'!AC13)</f>
        <v>0</v>
      </c>
      <c r="AD13" s="9">
        <f>SUM('Сентябрь Ин'!AD13+'Октябрь Ин'!AD13+'Ноябрь Ин'!AD13+'Декабрь Ин'!AD13+'Январь Ин'!AD13)</f>
        <v>0</v>
      </c>
      <c r="AE13" s="250">
        <f>SUM('Сентябрь Ин'!AE13+'Октябрь Ин'!AE13+'Ноябрь Ин'!AE13+'Декабрь Ин'!AE13+'Январь Ин'!AE13)</f>
        <v>0</v>
      </c>
      <c r="AF13" s="9">
        <f>SUM('Сентябрь Ин'!AF13+'Октябрь Ин'!AF13+'Ноябрь Ин'!AF13+'Декабрь Ин'!AF13+'Январь Ин'!AF13)</f>
        <v>0</v>
      </c>
      <c r="AG13" s="250">
        <f>SUM('Сентябрь Ин'!AG13+'Октябрь Ин'!AG13+'Ноябрь Ин'!AG13+'Декабрь Ин'!AG13+'Январь Ин'!AG13)</f>
        <v>0</v>
      </c>
      <c r="AH13" s="9">
        <f>SUM('Сентябрь Ин'!AH13+'Октябрь Ин'!AH13+'Ноябрь Ин'!AH13+'Декабрь Ин'!AH13+'Январь Ин'!AH13)</f>
        <v>0</v>
      </c>
      <c r="AI13" s="250">
        <f>SUM('Сентябрь Ин'!AI13+'Октябрь Ин'!AI13+'Ноябрь Ин'!AI13+'Декабрь Ин'!AI13+'Январь Ин'!AI13)</f>
        <v>0</v>
      </c>
      <c r="AJ13" s="9">
        <f>SUM('Сентябрь Ин'!AJ13+'Октябрь Ин'!AJ13+'Ноябрь Ин'!AJ13+'Декабрь Ин'!AJ13+'Январь Ин'!AJ13)</f>
        <v>0</v>
      </c>
      <c r="AK13" s="250">
        <f>SUM('Сентябрь Ин'!AK13+'Октябрь Ин'!AK13+'Ноябрь Ин'!AK13+'Декабрь Ин'!AK13+'Январь Ин'!AK13)</f>
        <v>0</v>
      </c>
      <c r="AL13" s="9">
        <f>SUM('Сентябрь Ин'!AL13+'Октябрь Ин'!AL13+'Ноябрь Ин'!AL13+'Декабрь Ин'!AL13+'Январь Ин'!AL13)</f>
        <v>0</v>
      </c>
      <c r="AM13" s="250">
        <f>SUM('Сентябрь Ин'!AM13+'Октябрь Ин'!AM13+'Ноябрь Ин'!AM13+'Декабрь Ин'!AM13+'Январь Ин'!AM13)</f>
        <v>0</v>
      </c>
      <c r="AN13" s="9">
        <f>SUM('Сентябрь Ин'!AN13+'Октябрь Ин'!AN13+'Ноябрь Ин'!AN13+'Декабрь Ин'!AN13+'Январь Ин'!AN13)</f>
        <v>0</v>
      </c>
      <c r="AO13" s="250">
        <f>SUM('Сентябрь Ин'!AO13+'Октябрь Ин'!AO13+'Ноябрь Ин'!AO13+'Декабрь Ин'!AO13+'Январь Ин'!AO13)</f>
        <v>0</v>
      </c>
      <c r="AP13" s="9">
        <f t="shared" si="0"/>
        <v>0</v>
      </c>
      <c r="AQ13" s="134">
        <f t="shared" si="1"/>
        <v>0</v>
      </c>
      <c r="AR13" s="140">
        <f t="shared" si="2"/>
        <v>0</v>
      </c>
    </row>
    <row r="14" spans="1:79" ht="16.5" thickTop="1" thickBot="1" x14ac:dyDescent="0.25">
      <c r="A14" s="166">
        <v>7</v>
      </c>
      <c r="B14" s="129">
        <f>План!B14</f>
        <v>0</v>
      </c>
      <c r="C14" s="108">
        <f>План!C14</f>
        <v>0</v>
      </c>
      <c r="D14" s="59">
        <f>SUM('Сентябрь Ин'!D14+'Октябрь Ин'!D14+'Ноябрь Ин'!D14+'Декабрь Ин'!D14+'Январь Ин'!D14)</f>
        <v>0</v>
      </c>
      <c r="E14" s="250">
        <f>SUM('Сентябрь Ин'!E14+'Октябрь Ин'!E14+'Ноябрь Ин'!E14+'Декабрь Ин'!E14+'Январь Ин'!E14)</f>
        <v>0</v>
      </c>
      <c r="F14" s="9">
        <f>SUM('Сентябрь Ин'!F14+'Октябрь Ин'!F14+'Ноябрь Ин'!F14+'Декабрь Ин'!F14+'Январь Ин'!F14)</f>
        <v>0</v>
      </c>
      <c r="G14" s="250">
        <f>SUM('Сентябрь Ин'!G14+'Октябрь Ин'!G14+'Ноябрь Ин'!G14+'Декабрь Ин'!G14+'Январь Ин'!G14)</f>
        <v>0</v>
      </c>
      <c r="H14" s="9">
        <f>SUM('Сентябрь Ин'!H14+'Октябрь Ин'!H14+'Ноябрь Ин'!H14+'Декабрь Ин'!H14+'Январь Ин'!H14)</f>
        <v>0</v>
      </c>
      <c r="I14" s="250">
        <f>SUM('Сентябрь Ин'!I14+'Октябрь Ин'!I14+'Ноябрь Ин'!I14+'Декабрь Ин'!I14+'Январь Ин'!I14)</f>
        <v>0</v>
      </c>
      <c r="J14" s="9">
        <f>SUM('Сентябрь Ин'!J14+'Октябрь Ин'!J14+'Ноябрь Ин'!J14+'Декабрь Ин'!J14+'Январь Ин'!J14)</f>
        <v>0</v>
      </c>
      <c r="K14" s="250">
        <f>SUM('Сентябрь Ин'!K14+'Октябрь Ин'!K14+'Ноябрь Ин'!K14+'Декабрь Ин'!K14+'Январь Ин'!K14)</f>
        <v>0</v>
      </c>
      <c r="L14" s="9">
        <f>SUM('Сентябрь Ин'!L14+'Октябрь Ин'!L14+'Ноябрь Ин'!L14+'Декабрь Ин'!L14+'Январь Ин'!L14)</f>
        <v>0</v>
      </c>
      <c r="M14" s="250">
        <f>SUM('Сентябрь Ин'!M14+'Октябрь Ин'!M14+'Ноябрь Ин'!M14+'Декабрь Ин'!M14+'Январь Ин'!M14)</f>
        <v>0</v>
      </c>
      <c r="N14" s="9">
        <f>SUM('Сентябрь Ин'!N14+'Октябрь Ин'!N14+'Ноябрь Ин'!N14+'Декабрь Ин'!N14+'Январь Ин'!N14)</f>
        <v>0</v>
      </c>
      <c r="O14" s="250">
        <f>SUM('Сентябрь Ин'!O14+'Октябрь Ин'!O14+'Ноябрь Ин'!O14+'Декабрь Ин'!O14+'Январь Ин'!O14)</f>
        <v>0</v>
      </c>
      <c r="P14" s="9">
        <f>SUM('Сентябрь Ин'!P14+'Октябрь Ин'!P14+'Ноябрь Ин'!P14+'Декабрь Ин'!P14+'Январь Ин'!P14)</f>
        <v>0</v>
      </c>
      <c r="Q14" s="250">
        <f>SUM('Сентябрь Ин'!Q14+'Октябрь Ин'!Q14+'Ноябрь Ин'!Q14+'Декабрь Ин'!Q14+'Январь Ин'!Q14)</f>
        <v>0</v>
      </c>
      <c r="R14" s="9">
        <f>SUM('Сентябрь Ин'!R14+'Октябрь Ин'!R14+'Ноябрь Ин'!R14+'Декабрь Ин'!R14+'Январь Ин'!R14)</f>
        <v>0</v>
      </c>
      <c r="S14" s="250">
        <f>SUM('Сентябрь Ин'!S14+'Октябрь Ин'!S14+'Ноябрь Ин'!S14+'Декабрь Ин'!S14+'Январь Ин'!S14)</f>
        <v>0</v>
      </c>
      <c r="T14" s="9">
        <f>SUM('Сентябрь Ин'!T14+'Октябрь Ин'!T14+'Ноябрь Ин'!T14+'Декабрь Ин'!T14+'Январь Ин'!T14)</f>
        <v>0</v>
      </c>
      <c r="U14" s="250">
        <f>SUM('Сентябрь Ин'!U14+'Октябрь Ин'!U14+'Ноябрь Ин'!U14+'Декабрь Ин'!U14+'Январь Ин'!U14)</f>
        <v>0</v>
      </c>
      <c r="V14" s="9">
        <f>SUM('Сентябрь Ин'!V14+'Октябрь Ин'!V14+'Ноябрь Ин'!V14+'Декабрь Ин'!V14+'Январь Ин'!V14)</f>
        <v>0</v>
      </c>
      <c r="W14" s="250">
        <f>SUM('Сентябрь Ин'!W14+'Октябрь Ин'!W14+'Ноябрь Ин'!W14+'Декабрь Ин'!W14+'Январь Ин'!W14)</f>
        <v>0</v>
      </c>
      <c r="X14" s="9">
        <f>SUM('Сентябрь Ин'!X14+'Октябрь Ин'!X14+'Ноябрь Ин'!X14+'Декабрь Ин'!X14+'Январь Ин'!X14)</f>
        <v>0</v>
      </c>
      <c r="Y14" s="250">
        <f>SUM('Сентябрь Ин'!Y14+'Октябрь Ин'!Y14+'Ноябрь Ин'!Y14+'Декабрь Ин'!Y14+'Январь Ин'!Y14)</f>
        <v>0</v>
      </c>
      <c r="Z14" s="9">
        <f>SUM('Сентябрь Ин'!Z14+'Октябрь Ин'!Z14+'Ноябрь Ин'!Z14+'Декабрь Ин'!Z14+'Январь Ин'!Z14)</f>
        <v>0</v>
      </c>
      <c r="AA14" s="250">
        <f>SUM('Сентябрь Ин'!AA14+'Октябрь Ин'!AA14+'Ноябрь Ин'!AA14+'Декабрь Ин'!AA14+'Январь Ин'!AA14)</f>
        <v>0</v>
      </c>
      <c r="AB14" s="9">
        <f>SUM('Сентябрь Ин'!AB14+'Октябрь Ин'!AB14+'Ноябрь Ин'!AB14+'Декабрь Ин'!AB14+'Январь Ин'!AB14)</f>
        <v>0</v>
      </c>
      <c r="AC14" s="250">
        <f>SUM('Сентябрь Ин'!AC14+'Октябрь Ин'!AC14+'Ноябрь Ин'!AC14+'Декабрь Ин'!AC14+'Январь Ин'!AC14)</f>
        <v>0</v>
      </c>
      <c r="AD14" s="9">
        <f>SUM('Сентябрь Ин'!AD14+'Октябрь Ин'!AD14+'Ноябрь Ин'!AD14+'Декабрь Ин'!AD14+'Январь Ин'!AD14)</f>
        <v>0</v>
      </c>
      <c r="AE14" s="250">
        <f>SUM('Сентябрь Ин'!AE14+'Октябрь Ин'!AE14+'Ноябрь Ин'!AE14+'Декабрь Ин'!AE14+'Январь Ин'!AE14)</f>
        <v>0</v>
      </c>
      <c r="AF14" s="9">
        <f>SUM('Сентябрь Ин'!AF14+'Октябрь Ин'!AF14+'Ноябрь Ин'!AF14+'Декабрь Ин'!AF14+'Январь Ин'!AF14)</f>
        <v>0</v>
      </c>
      <c r="AG14" s="250">
        <f>SUM('Сентябрь Ин'!AG14+'Октябрь Ин'!AG14+'Ноябрь Ин'!AG14+'Декабрь Ин'!AG14+'Январь Ин'!AG14)</f>
        <v>0</v>
      </c>
      <c r="AH14" s="9">
        <f>SUM('Сентябрь Ин'!AH14+'Октябрь Ин'!AH14+'Ноябрь Ин'!AH14+'Декабрь Ин'!AH14+'Январь Ин'!AH14)</f>
        <v>0</v>
      </c>
      <c r="AI14" s="250">
        <f>SUM('Сентябрь Ин'!AI14+'Октябрь Ин'!AI14+'Ноябрь Ин'!AI14+'Декабрь Ин'!AI14+'Январь Ин'!AI14)</f>
        <v>0</v>
      </c>
      <c r="AJ14" s="9">
        <f>SUM('Сентябрь Ин'!AJ14+'Октябрь Ин'!AJ14+'Ноябрь Ин'!AJ14+'Декабрь Ин'!AJ14+'Январь Ин'!AJ14)</f>
        <v>0</v>
      </c>
      <c r="AK14" s="250">
        <f>SUM('Сентябрь Ин'!AK14+'Октябрь Ин'!AK14+'Ноябрь Ин'!AK14+'Декабрь Ин'!AK14+'Январь Ин'!AK14)</f>
        <v>0</v>
      </c>
      <c r="AL14" s="9">
        <f>SUM('Сентябрь Ин'!AL14+'Октябрь Ин'!AL14+'Ноябрь Ин'!AL14+'Декабрь Ин'!AL14+'Январь Ин'!AL14)</f>
        <v>0</v>
      </c>
      <c r="AM14" s="250">
        <f>SUM('Сентябрь Ин'!AM14+'Октябрь Ин'!AM14+'Ноябрь Ин'!AM14+'Декабрь Ин'!AM14+'Январь Ин'!AM14)</f>
        <v>0</v>
      </c>
      <c r="AN14" s="9">
        <f>SUM('Сентябрь Ин'!AN14+'Октябрь Ин'!AN14+'Ноябрь Ин'!AN14+'Декабрь Ин'!AN14+'Январь Ин'!AN14)</f>
        <v>0</v>
      </c>
      <c r="AO14" s="250">
        <f>SUM('Сентябрь Ин'!AO14+'Октябрь Ин'!AO14+'Ноябрь Ин'!AO14+'Декабрь Ин'!AO14+'Январь Ин'!AO14)</f>
        <v>0</v>
      </c>
      <c r="AP14" s="9">
        <f t="shared" si="0"/>
        <v>0</v>
      </c>
      <c r="AQ14" s="134">
        <f t="shared" si="1"/>
        <v>0</v>
      </c>
      <c r="AR14" s="140">
        <f t="shared" si="2"/>
        <v>0</v>
      </c>
    </row>
    <row r="15" spans="1:79" ht="16.5" thickTop="1" thickBot="1" x14ac:dyDescent="0.25">
      <c r="A15" s="166">
        <v>8</v>
      </c>
      <c r="B15" s="129">
        <f>План!B15</f>
        <v>0</v>
      </c>
      <c r="C15" s="108">
        <f>План!C15</f>
        <v>0</v>
      </c>
      <c r="D15" s="59">
        <f>SUM('Сентябрь Ин'!D15+'Октябрь Ин'!D15+'Ноябрь Ин'!D15+'Декабрь Ин'!D15+'Январь Ин'!D15)</f>
        <v>0</v>
      </c>
      <c r="E15" s="250">
        <f>SUM('Сентябрь Ин'!E15+'Октябрь Ин'!E15+'Ноябрь Ин'!E15+'Декабрь Ин'!E15+'Январь Ин'!E15)</f>
        <v>0</v>
      </c>
      <c r="F15" s="9">
        <f>SUM('Сентябрь Ин'!F15+'Октябрь Ин'!F15+'Ноябрь Ин'!F15+'Декабрь Ин'!F15+'Январь Ин'!F15)</f>
        <v>0</v>
      </c>
      <c r="G15" s="250">
        <f>SUM('Сентябрь Ин'!G15+'Октябрь Ин'!G15+'Ноябрь Ин'!G15+'Декабрь Ин'!G15+'Январь Ин'!G15)</f>
        <v>0</v>
      </c>
      <c r="H15" s="9">
        <f>SUM('Сентябрь Ин'!H15+'Октябрь Ин'!H15+'Ноябрь Ин'!H15+'Декабрь Ин'!H15+'Январь Ин'!H15)</f>
        <v>0</v>
      </c>
      <c r="I15" s="250">
        <f>SUM('Сентябрь Ин'!I15+'Октябрь Ин'!I15+'Ноябрь Ин'!I15+'Декабрь Ин'!I15+'Январь Ин'!I15)</f>
        <v>0</v>
      </c>
      <c r="J15" s="9">
        <f>SUM('Сентябрь Ин'!J15+'Октябрь Ин'!J15+'Ноябрь Ин'!J15+'Декабрь Ин'!J15+'Январь Ин'!J15)</f>
        <v>0</v>
      </c>
      <c r="K15" s="250">
        <f>SUM('Сентябрь Ин'!K15+'Октябрь Ин'!K15+'Ноябрь Ин'!K15+'Декабрь Ин'!K15+'Январь Ин'!K15)</f>
        <v>0</v>
      </c>
      <c r="L15" s="9">
        <f>SUM('Сентябрь Ин'!L15+'Октябрь Ин'!L15+'Ноябрь Ин'!L15+'Декабрь Ин'!L15+'Январь Ин'!L15)</f>
        <v>0</v>
      </c>
      <c r="M15" s="250">
        <f>SUM('Сентябрь Ин'!M15+'Октябрь Ин'!M15+'Ноябрь Ин'!M15+'Декабрь Ин'!M15+'Январь Ин'!M15)</f>
        <v>0</v>
      </c>
      <c r="N15" s="9">
        <f>SUM('Сентябрь Ин'!N15+'Октябрь Ин'!N15+'Ноябрь Ин'!N15+'Декабрь Ин'!N15+'Январь Ин'!N15)</f>
        <v>0</v>
      </c>
      <c r="O15" s="250">
        <f>SUM('Сентябрь Ин'!O15+'Октябрь Ин'!O15+'Ноябрь Ин'!O15+'Декабрь Ин'!O15+'Январь Ин'!O15)</f>
        <v>0</v>
      </c>
      <c r="P15" s="9">
        <f>SUM('Сентябрь Ин'!P15+'Октябрь Ин'!P15+'Ноябрь Ин'!P15+'Декабрь Ин'!P15+'Январь Ин'!P15)</f>
        <v>0</v>
      </c>
      <c r="Q15" s="250">
        <f>SUM('Сентябрь Ин'!Q15+'Октябрь Ин'!Q15+'Ноябрь Ин'!Q15+'Декабрь Ин'!Q15+'Январь Ин'!Q15)</f>
        <v>0</v>
      </c>
      <c r="R15" s="9">
        <f>SUM('Сентябрь Ин'!R15+'Октябрь Ин'!R15+'Ноябрь Ин'!R15+'Декабрь Ин'!R15+'Январь Ин'!R15)</f>
        <v>0</v>
      </c>
      <c r="S15" s="250">
        <f>SUM('Сентябрь Ин'!S15+'Октябрь Ин'!S15+'Ноябрь Ин'!S15+'Декабрь Ин'!S15+'Январь Ин'!S15)</f>
        <v>0</v>
      </c>
      <c r="T15" s="9">
        <f>SUM('Сентябрь Ин'!T15+'Октябрь Ин'!T15+'Ноябрь Ин'!T15+'Декабрь Ин'!T15+'Январь Ин'!T15)</f>
        <v>0</v>
      </c>
      <c r="U15" s="250">
        <f>SUM('Сентябрь Ин'!U15+'Октябрь Ин'!U15+'Ноябрь Ин'!U15+'Декабрь Ин'!U15+'Январь Ин'!U15)</f>
        <v>0</v>
      </c>
      <c r="V15" s="9">
        <f>SUM('Сентябрь Ин'!V15+'Октябрь Ин'!V15+'Ноябрь Ин'!V15+'Декабрь Ин'!V15+'Январь Ин'!V15)</f>
        <v>0</v>
      </c>
      <c r="W15" s="250">
        <f>SUM('Сентябрь Ин'!W15+'Октябрь Ин'!W15+'Ноябрь Ин'!W15+'Декабрь Ин'!W15+'Январь Ин'!W15)</f>
        <v>0</v>
      </c>
      <c r="X15" s="9">
        <f>SUM('Сентябрь Ин'!X15+'Октябрь Ин'!X15+'Ноябрь Ин'!X15+'Декабрь Ин'!X15+'Январь Ин'!X15)</f>
        <v>0</v>
      </c>
      <c r="Y15" s="250">
        <f>SUM('Сентябрь Ин'!Y15+'Октябрь Ин'!Y15+'Ноябрь Ин'!Y15+'Декабрь Ин'!Y15+'Январь Ин'!Y15)</f>
        <v>0</v>
      </c>
      <c r="Z15" s="9">
        <f>SUM('Сентябрь Ин'!Z15+'Октябрь Ин'!Z15+'Ноябрь Ин'!Z15+'Декабрь Ин'!Z15+'Январь Ин'!Z15)</f>
        <v>0</v>
      </c>
      <c r="AA15" s="250">
        <f>SUM('Сентябрь Ин'!AA15+'Октябрь Ин'!AA15+'Ноябрь Ин'!AA15+'Декабрь Ин'!AA15+'Январь Ин'!AA15)</f>
        <v>0</v>
      </c>
      <c r="AB15" s="9">
        <f>SUM('Сентябрь Ин'!AB15+'Октябрь Ин'!AB15+'Ноябрь Ин'!AB15+'Декабрь Ин'!AB15+'Январь Ин'!AB15)</f>
        <v>0</v>
      </c>
      <c r="AC15" s="250">
        <f>SUM('Сентябрь Ин'!AC15+'Октябрь Ин'!AC15+'Ноябрь Ин'!AC15+'Декабрь Ин'!AC15+'Январь Ин'!AC15)</f>
        <v>0</v>
      </c>
      <c r="AD15" s="9">
        <f>SUM('Сентябрь Ин'!AD15+'Октябрь Ин'!AD15+'Ноябрь Ин'!AD15+'Декабрь Ин'!AD15+'Январь Ин'!AD15)</f>
        <v>0</v>
      </c>
      <c r="AE15" s="250">
        <f>SUM('Сентябрь Ин'!AE15+'Октябрь Ин'!AE15+'Ноябрь Ин'!AE15+'Декабрь Ин'!AE15+'Январь Ин'!AE15)</f>
        <v>0</v>
      </c>
      <c r="AF15" s="9">
        <f>SUM('Сентябрь Ин'!AF15+'Октябрь Ин'!AF15+'Ноябрь Ин'!AF15+'Декабрь Ин'!AF15+'Январь Ин'!AF15)</f>
        <v>0</v>
      </c>
      <c r="AG15" s="250">
        <f>SUM('Сентябрь Ин'!AG15+'Октябрь Ин'!AG15+'Ноябрь Ин'!AG15+'Декабрь Ин'!AG15+'Январь Ин'!AG15)</f>
        <v>0</v>
      </c>
      <c r="AH15" s="9">
        <f>SUM('Сентябрь Ин'!AH15+'Октябрь Ин'!AH15+'Ноябрь Ин'!AH15+'Декабрь Ин'!AH15+'Январь Ин'!AH15)</f>
        <v>0</v>
      </c>
      <c r="AI15" s="250">
        <f>SUM('Сентябрь Ин'!AI15+'Октябрь Ин'!AI15+'Ноябрь Ин'!AI15+'Декабрь Ин'!AI15+'Январь Ин'!AI15)</f>
        <v>0</v>
      </c>
      <c r="AJ15" s="9">
        <f>SUM('Сентябрь Ин'!AJ15+'Октябрь Ин'!AJ15+'Ноябрь Ин'!AJ15+'Декабрь Ин'!AJ15+'Январь Ин'!AJ15)</f>
        <v>0</v>
      </c>
      <c r="AK15" s="250">
        <f>SUM('Сентябрь Ин'!AK15+'Октябрь Ин'!AK15+'Ноябрь Ин'!AK15+'Декабрь Ин'!AK15+'Январь Ин'!AK15)</f>
        <v>0</v>
      </c>
      <c r="AL15" s="9">
        <f>SUM('Сентябрь Ин'!AL15+'Октябрь Ин'!AL15+'Ноябрь Ин'!AL15+'Декабрь Ин'!AL15+'Январь Ин'!AL15)</f>
        <v>0</v>
      </c>
      <c r="AM15" s="250">
        <f>SUM('Сентябрь Ин'!AM15+'Октябрь Ин'!AM15+'Ноябрь Ин'!AM15+'Декабрь Ин'!AM15+'Январь Ин'!AM15)</f>
        <v>0</v>
      </c>
      <c r="AN15" s="9">
        <f>SUM('Сентябрь Ин'!AN15+'Октябрь Ин'!AN15+'Ноябрь Ин'!AN15+'Декабрь Ин'!AN15+'Январь Ин'!AN15)</f>
        <v>0</v>
      </c>
      <c r="AO15" s="250">
        <f>SUM('Сентябрь Ин'!AO15+'Октябрь Ин'!AO15+'Ноябрь Ин'!AO15+'Декабрь Ин'!AO15+'Январь Ин'!AO15)</f>
        <v>0</v>
      </c>
      <c r="AP15" s="9">
        <f t="shared" si="0"/>
        <v>0</v>
      </c>
      <c r="AQ15" s="134">
        <f t="shared" si="1"/>
        <v>0</v>
      </c>
      <c r="AR15" s="140">
        <f t="shared" si="2"/>
        <v>0</v>
      </c>
    </row>
    <row r="16" spans="1:79" ht="16.5" thickTop="1" thickBot="1" x14ac:dyDescent="0.25">
      <c r="A16" s="166">
        <v>9</v>
      </c>
      <c r="B16" s="129">
        <f>План!B16</f>
        <v>0</v>
      </c>
      <c r="C16" s="108">
        <f>План!C16</f>
        <v>0</v>
      </c>
      <c r="D16" s="59">
        <f>SUM('Сентябрь Ин'!D16+'Октябрь Ин'!D16+'Ноябрь Ин'!D16+'Декабрь Ин'!D16+'Январь Ин'!D16)</f>
        <v>0</v>
      </c>
      <c r="E16" s="250">
        <f>SUM('Сентябрь Ин'!E16+'Октябрь Ин'!E16+'Ноябрь Ин'!E16+'Декабрь Ин'!E16+'Январь Ин'!E16)</f>
        <v>0</v>
      </c>
      <c r="F16" s="9">
        <f>SUM('Сентябрь Ин'!F16+'Октябрь Ин'!F16+'Ноябрь Ин'!F16+'Декабрь Ин'!F16+'Январь Ин'!F16)</f>
        <v>0</v>
      </c>
      <c r="G16" s="250">
        <f>SUM('Сентябрь Ин'!G16+'Октябрь Ин'!G16+'Ноябрь Ин'!G16+'Декабрь Ин'!G16+'Январь Ин'!G16)</f>
        <v>0</v>
      </c>
      <c r="H16" s="9">
        <f>SUM('Сентябрь Ин'!H16+'Октябрь Ин'!H16+'Ноябрь Ин'!H16+'Декабрь Ин'!H16+'Январь Ин'!H16)</f>
        <v>0</v>
      </c>
      <c r="I16" s="250">
        <f>SUM('Сентябрь Ин'!I16+'Октябрь Ин'!I16+'Ноябрь Ин'!I16+'Декабрь Ин'!I16+'Январь Ин'!I16)</f>
        <v>0</v>
      </c>
      <c r="J16" s="9">
        <f>SUM('Сентябрь Ин'!J16+'Октябрь Ин'!J16+'Ноябрь Ин'!J16+'Декабрь Ин'!J16+'Январь Ин'!J16)</f>
        <v>0</v>
      </c>
      <c r="K16" s="250">
        <f>SUM('Сентябрь Ин'!K16+'Октябрь Ин'!K16+'Ноябрь Ин'!K16+'Декабрь Ин'!K16+'Январь Ин'!K16)</f>
        <v>0</v>
      </c>
      <c r="L16" s="9">
        <f>SUM('Сентябрь Ин'!L16+'Октябрь Ин'!L16+'Ноябрь Ин'!L16+'Декабрь Ин'!L16+'Январь Ин'!L16)</f>
        <v>0</v>
      </c>
      <c r="M16" s="250">
        <f>SUM('Сентябрь Ин'!M16+'Октябрь Ин'!M16+'Ноябрь Ин'!M16+'Декабрь Ин'!M16+'Январь Ин'!M16)</f>
        <v>0</v>
      </c>
      <c r="N16" s="9">
        <f>SUM('Сентябрь Ин'!N16+'Октябрь Ин'!N16+'Ноябрь Ин'!N16+'Декабрь Ин'!N16+'Январь Ин'!N16)</f>
        <v>0</v>
      </c>
      <c r="O16" s="250">
        <f>SUM('Сентябрь Ин'!O16+'Октябрь Ин'!O16+'Ноябрь Ин'!O16+'Декабрь Ин'!O16+'Январь Ин'!O16)</f>
        <v>0</v>
      </c>
      <c r="P16" s="9">
        <f>SUM('Сентябрь Ин'!P16+'Октябрь Ин'!P16+'Ноябрь Ин'!P16+'Декабрь Ин'!P16+'Январь Ин'!P16)</f>
        <v>0</v>
      </c>
      <c r="Q16" s="250">
        <f>SUM('Сентябрь Ин'!Q16+'Октябрь Ин'!Q16+'Ноябрь Ин'!Q16+'Декабрь Ин'!Q16+'Январь Ин'!Q16)</f>
        <v>0</v>
      </c>
      <c r="R16" s="9">
        <f>SUM('Сентябрь Ин'!R16+'Октябрь Ин'!R16+'Ноябрь Ин'!R16+'Декабрь Ин'!R16+'Январь Ин'!R16)</f>
        <v>0</v>
      </c>
      <c r="S16" s="250">
        <f>SUM('Сентябрь Ин'!S16+'Октябрь Ин'!S16+'Ноябрь Ин'!S16+'Декабрь Ин'!S16+'Январь Ин'!S16)</f>
        <v>0</v>
      </c>
      <c r="T16" s="9">
        <f>SUM('Сентябрь Ин'!T16+'Октябрь Ин'!T16+'Ноябрь Ин'!T16+'Декабрь Ин'!T16+'Январь Ин'!T16)</f>
        <v>0</v>
      </c>
      <c r="U16" s="250">
        <f>SUM('Сентябрь Ин'!U16+'Октябрь Ин'!U16+'Ноябрь Ин'!U16+'Декабрь Ин'!U16+'Январь Ин'!U16)</f>
        <v>0</v>
      </c>
      <c r="V16" s="9">
        <f>SUM('Сентябрь Ин'!V16+'Октябрь Ин'!V16+'Ноябрь Ин'!V16+'Декабрь Ин'!V16+'Январь Ин'!V16)</f>
        <v>0</v>
      </c>
      <c r="W16" s="250">
        <f>SUM('Сентябрь Ин'!W16+'Октябрь Ин'!W16+'Ноябрь Ин'!W16+'Декабрь Ин'!W16+'Январь Ин'!W16)</f>
        <v>0</v>
      </c>
      <c r="X16" s="9">
        <f>SUM('Сентябрь Ин'!X16+'Октябрь Ин'!X16+'Ноябрь Ин'!X16+'Декабрь Ин'!X16+'Январь Ин'!X16)</f>
        <v>0</v>
      </c>
      <c r="Y16" s="250">
        <f>SUM('Сентябрь Ин'!Y16+'Октябрь Ин'!Y16+'Ноябрь Ин'!Y16+'Декабрь Ин'!Y16+'Январь Ин'!Y16)</f>
        <v>0</v>
      </c>
      <c r="Z16" s="9">
        <f>SUM('Сентябрь Ин'!Z16+'Октябрь Ин'!Z16+'Ноябрь Ин'!Z16+'Декабрь Ин'!Z16+'Январь Ин'!Z16)</f>
        <v>0</v>
      </c>
      <c r="AA16" s="250">
        <f>SUM('Сентябрь Ин'!AA16+'Октябрь Ин'!AA16+'Ноябрь Ин'!AA16+'Декабрь Ин'!AA16+'Январь Ин'!AA16)</f>
        <v>0</v>
      </c>
      <c r="AB16" s="9">
        <f>SUM('Сентябрь Ин'!AB16+'Октябрь Ин'!AB16+'Ноябрь Ин'!AB16+'Декабрь Ин'!AB16+'Январь Ин'!AB16)</f>
        <v>0</v>
      </c>
      <c r="AC16" s="250">
        <f>SUM('Сентябрь Ин'!AC16+'Октябрь Ин'!AC16+'Ноябрь Ин'!AC16+'Декабрь Ин'!AC16+'Январь Ин'!AC16)</f>
        <v>0</v>
      </c>
      <c r="AD16" s="9">
        <f>SUM('Сентябрь Ин'!AD16+'Октябрь Ин'!AD16+'Ноябрь Ин'!AD16+'Декабрь Ин'!AD16+'Январь Ин'!AD16)</f>
        <v>0</v>
      </c>
      <c r="AE16" s="250">
        <f>SUM('Сентябрь Ин'!AE16+'Октябрь Ин'!AE16+'Ноябрь Ин'!AE16+'Декабрь Ин'!AE16+'Январь Ин'!AE16)</f>
        <v>0</v>
      </c>
      <c r="AF16" s="9">
        <f>SUM('Сентябрь Ин'!AF16+'Октябрь Ин'!AF16+'Ноябрь Ин'!AF16+'Декабрь Ин'!AF16+'Январь Ин'!AF16)</f>
        <v>0</v>
      </c>
      <c r="AG16" s="250">
        <f>SUM('Сентябрь Ин'!AG16+'Октябрь Ин'!AG16+'Ноябрь Ин'!AG16+'Декабрь Ин'!AG16+'Январь Ин'!AG16)</f>
        <v>0</v>
      </c>
      <c r="AH16" s="9">
        <f>SUM('Сентябрь Ин'!AH16+'Октябрь Ин'!AH16+'Ноябрь Ин'!AH16+'Декабрь Ин'!AH16+'Январь Ин'!AH16)</f>
        <v>0</v>
      </c>
      <c r="AI16" s="250">
        <f>SUM('Сентябрь Ин'!AI16+'Октябрь Ин'!AI16+'Ноябрь Ин'!AI16+'Декабрь Ин'!AI16+'Январь Ин'!AI16)</f>
        <v>0</v>
      </c>
      <c r="AJ16" s="9">
        <f>SUM('Сентябрь Ин'!AJ16+'Октябрь Ин'!AJ16+'Ноябрь Ин'!AJ16+'Декабрь Ин'!AJ16+'Январь Ин'!AJ16)</f>
        <v>0</v>
      </c>
      <c r="AK16" s="250">
        <f>SUM('Сентябрь Ин'!AK16+'Октябрь Ин'!AK16+'Ноябрь Ин'!AK16+'Декабрь Ин'!AK16+'Январь Ин'!AK16)</f>
        <v>0</v>
      </c>
      <c r="AL16" s="9">
        <f>SUM('Сентябрь Ин'!AL16+'Октябрь Ин'!AL16+'Ноябрь Ин'!AL16+'Декабрь Ин'!AL16+'Январь Ин'!AL16)</f>
        <v>0</v>
      </c>
      <c r="AM16" s="250">
        <f>SUM('Сентябрь Ин'!AM16+'Октябрь Ин'!AM16+'Ноябрь Ин'!AM16+'Декабрь Ин'!AM16+'Январь Ин'!AM16)</f>
        <v>0</v>
      </c>
      <c r="AN16" s="9">
        <f>SUM('Сентябрь Ин'!AN16+'Октябрь Ин'!AN16+'Ноябрь Ин'!AN16+'Декабрь Ин'!AN16+'Январь Ин'!AN16)</f>
        <v>0</v>
      </c>
      <c r="AO16" s="250">
        <f>SUM('Сентябрь Ин'!AO16+'Октябрь Ин'!AO16+'Ноябрь Ин'!AO16+'Декабрь Ин'!AO16+'Январь Ин'!AO16)</f>
        <v>0</v>
      </c>
      <c r="AP16" s="9">
        <f t="shared" si="0"/>
        <v>0</v>
      </c>
      <c r="AQ16" s="134">
        <f t="shared" si="1"/>
        <v>0</v>
      </c>
      <c r="AR16" s="140">
        <f t="shared" si="2"/>
        <v>0</v>
      </c>
    </row>
    <row r="17" spans="1:44" ht="16.5" thickTop="1" thickBot="1" x14ac:dyDescent="0.25">
      <c r="A17" s="166">
        <v>10</v>
      </c>
      <c r="B17" s="129">
        <f>План!B17</f>
        <v>0</v>
      </c>
      <c r="C17" s="108">
        <f>План!C17</f>
        <v>0</v>
      </c>
      <c r="D17" s="59">
        <f>SUM('Сентябрь Ин'!D17+'Октябрь Ин'!D17+'Ноябрь Ин'!D17+'Декабрь Ин'!D17+'Январь Ин'!D17)</f>
        <v>0</v>
      </c>
      <c r="E17" s="250">
        <f>SUM('Сентябрь Ин'!E17+'Октябрь Ин'!E17+'Ноябрь Ин'!E17+'Декабрь Ин'!E17+'Январь Ин'!E17)</f>
        <v>0</v>
      </c>
      <c r="F17" s="9">
        <f>SUM('Сентябрь Ин'!F17+'Октябрь Ин'!F17+'Ноябрь Ин'!F17+'Декабрь Ин'!F17+'Январь Ин'!F17)</f>
        <v>0</v>
      </c>
      <c r="G17" s="250">
        <f>SUM('Сентябрь Ин'!G17+'Октябрь Ин'!G17+'Ноябрь Ин'!G17+'Декабрь Ин'!G17+'Январь Ин'!G17)</f>
        <v>0</v>
      </c>
      <c r="H17" s="9">
        <f>SUM('Сентябрь Ин'!H17+'Октябрь Ин'!H17+'Ноябрь Ин'!H17+'Декабрь Ин'!H17+'Январь Ин'!H17)</f>
        <v>0</v>
      </c>
      <c r="I17" s="250">
        <f>SUM('Сентябрь Ин'!I17+'Октябрь Ин'!I17+'Ноябрь Ин'!I17+'Декабрь Ин'!I17+'Январь Ин'!I17)</f>
        <v>0</v>
      </c>
      <c r="J17" s="9">
        <f>SUM('Сентябрь Ин'!J17+'Октябрь Ин'!J17+'Ноябрь Ин'!J17+'Декабрь Ин'!J17+'Январь Ин'!J17)</f>
        <v>0</v>
      </c>
      <c r="K17" s="250">
        <f>SUM('Сентябрь Ин'!K17+'Октябрь Ин'!K17+'Ноябрь Ин'!K17+'Декабрь Ин'!K17+'Январь Ин'!K17)</f>
        <v>0</v>
      </c>
      <c r="L17" s="9">
        <f>SUM('Сентябрь Ин'!L17+'Октябрь Ин'!L17+'Ноябрь Ин'!L17+'Декабрь Ин'!L17+'Январь Ин'!L17)</f>
        <v>0</v>
      </c>
      <c r="M17" s="250">
        <f>SUM('Сентябрь Ин'!M17+'Октябрь Ин'!M17+'Ноябрь Ин'!M17+'Декабрь Ин'!M17+'Январь Ин'!M17)</f>
        <v>0</v>
      </c>
      <c r="N17" s="9">
        <f>SUM('Сентябрь Ин'!N17+'Октябрь Ин'!N17+'Ноябрь Ин'!N17+'Декабрь Ин'!N17+'Январь Ин'!N17)</f>
        <v>0</v>
      </c>
      <c r="O17" s="250">
        <f>SUM('Сентябрь Ин'!O17+'Октябрь Ин'!O17+'Ноябрь Ин'!O17+'Декабрь Ин'!O17+'Январь Ин'!O17)</f>
        <v>0</v>
      </c>
      <c r="P17" s="9">
        <f>SUM('Сентябрь Ин'!P17+'Октябрь Ин'!P17+'Ноябрь Ин'!P17+'Декабрь Ин'!P17+'Январь Ин'!P17)</f>
        <v>0</v>
      </c>
      <c r="Q17" s="250">
        <f>SUM('Сентябрь Ин'!Q17+'Октябрь Ин'!Q17+'Ноябрь Ин'!Q17+'Декабрь Ин'!Q17+'Январь Ин'!Q17)</f>
        <v>0</v>
      </c>
      <c r="R17" s="9">
        <f>SUM('Сентябрь Ин'!R17+'Октябрь Ин'!R17+'Ноябрь Ин'!R17+'Декабрь Ин'!R17+'Январь Ин'!R17)</f>
        <v>0</v>
      </c>
      <c r="S17" s="250">
        <f>SUM('Сентябрь Ин'!S17+'Октябрь Ин'!S17+'Ноябрь Ин'!S17+'Декабрь Ин'!S17+'Январь Ин'!S17)</f>
        <v>0</v>
      </c>
      <c r="T17" s="9">
        <f>SUM('Сентябрь Ин'!T17+'Октябрь Ин'!T17+'Ноябрь Ин'!T17+'Декабрь Ин'!T17+'Январь Ин'!T17)</f>
        <v>0</v>
      </c>
      <c r="U17" s="250">
        <f>SUM('Сентябрь Ин'!U17+'Октябрь Ин'!U17+'Ноябрь Ин'!U17+'Декабрь Ин'!U17+'Январь Ин'!U17)</f>
        <v>0</v>
      </c>
      <c r="V17" s="9">
        <f>SUM('Сентябрь Ин'!V17+'Октябрь Ин'!V17+'Ноябрь Ин'!V17+'Декабрь Ин'!V17+'Январь Ин'!V17)</f>
        <v>0</v>
      </c>
      <c r="W17" s="250">
        <f>SUM('Сентябрь Ин'!W17+'Октябрь Ин'!W17+'Ноябрь Ин'!W17+'Декабрь Ин'!W17+'Январь Ин'!W17)</f>
        <v>0</v>
      </c>
      <c r="X17" s="9">
        <f>SUM('Сентябрь Ин'!X17+'Октябрь Ин'!X17+'Ноябрь Ин'!X17+'Декабрь Ин'!X17+'Январь Ин'!X17)</f>
        <v>0</v>
      </c>
      <c r="Y17" s="250">
        <f>SUM('Сентябрь Ин'!Y17+'Октябрь Ин'!Y17+'Ноябрь Ин'!Y17+'Декабрь Ин'!Y17+'Январь Ин'!Y17)</f>
        <v>0</v>
      </c>
      <c r="Z17" s="9">
        <f>SUM('Сентябрь Ин'!Z17+'Октябрь Ин'!Z17+'Ноябрь Ин'!Z17+'Декабрь Ин'!Z17+'Январь Ин'!Z17)</f>
        <v>0</v>
      </c>
      <c r="AA17" s="250">
        <f>SUM('Сентябрь Ин'!AA17+'Октябрь Ин'!AA17+'Ноябрь Ин'!AA17+'Декабрь Ин'!AA17+'Январь Ин'!AA17)</f>
        <v>0</v>
      </c>
      <c r="AB17" s="9">
        <f>SUM('Сентябрь Ин'!AB17+'Октябрь Ин'!AB17+'Ноябрь Ин'!AB17+'Декабрь Ин'!AB17+'Январь Ин'!AB17)</f>
        <v>0</v>
      </c>
      <c r="AC17" s="250">
        <f>SUM('Сентябрь Ин'!AC17+'Октябрь Ин'!AC17+'Ноябрь Ин'!AC17+'Декабрь Ин'!AC17+'Январь Ин'!AC17)</f>
        <v>0</v>
      </c>
      <c r="AD17" s="9">
        <f>SUM('Сентябрь Ин'!AD17+'Октябрь Ин'!AD17+'Ноябрь Ин'!AD17+'Декабрь Ин'!AD17+'Январь Ин'!AD17)</f>
        <v>0</v>
      </c>
      <c r="AE17" s="250">
        <f>SUM('Сентябрь Ин'!AE17+'Октябрь Ин'!AE17+'Ноябрь Ин'!AE17+'Декабрь Ин'!AE17+'Январь Ин'!AE17)</f>
        <v>0</v>
      </c>
      <c r="AF17" s="9">
        <f>SUM('Сентябрь Ин'!AF17+'Октябрь Ин'!AF17+'Ноябрь Ин'!AF17+'Декабрь Ин'!AF17+'Январь Ин'!AF17)</f>
        <v>0</v>
      </c>
      <c r="AG17" s="250">
        <f>SUM('Сентябрь Ин'!AG17+'Октябрь Ин'!AG17+'Ноябрь Ин'!AG17+'Декабрь Ин'!AG17+'Январь Ин'!AG17)</f>
        <v>0</v>
      </c>
      <c r="AH17" s="9">
        <f>SUM('Сентябрь Ин'!AH17+'Октябрь Ин'!AH17+'Ноябрь Ин'!AH17+'Декабрь Ин'!AH17+'Январь Ин'!AH17)</f>
        <v>0</v>
      </c>
      <c r="AI17" s="250">
        <f>SUM('Сентябрь Ин'!AI17+'Октябрь Ин'!AI17+'Ноябрь Ин'!AI17+'Декабрь Ин'!AI17+'Январь Ин'!AI17)</f>
        <v>0</v>
      </c>
      <c r="AJ17" s="9">
        <f>SUM('Сентябрь Ин'!AJ17+'Октябрь Ин'!AJ17+'Ноябрь Ин'!AJ17+'Декабрь Ин'!AJ17+'Январь Ин'!AJ17)</f>
        <v>0</v>
      </c>
      <c r="AK17" s="250">
        <f>SUM('Сентябрь Ин'!AK17+'Октябрь Ин'!AK17+'Ноябрь Ин'!AK17+'Декабрь Ин'!AK17+'Январь Ин'!AK17)</f>
        <v>0</v>
      </c>
      <c r="AL17" s="9">
        <f>SUM('Сентябрь Ин'!AL17+'Октябрь Ин'!AL17+'Ноябрь Ин'!AL17+'Декабрь Ин'!AL17+'Январь Ин'!AL17)</f>
        <v>0</v>
      </c>
      <c r="AM17" s="250">
        <f>SUM('Сентябрь Ин'!AM17+'Октябрь Ин'!AM17+'Ноябрь Ин'!AM17+'Декабрь Ин'!AM17+'Январь Ин'!AM17)</f>
        <v>0</v>
      </c>
      <c r="AN17" s="9">
        <f>SUM('Сентябрь Ин'!AN17+'Октябрь Ин'!AN17+'Ноябрь Ин'!AN17+'Декабрь Ин'!AN17+'Январь Ин'!AN17)</f>
        <v>0</v>
      </c>
      <c r="AO17" s="250">
        <f>SUM('Сентябрь Ин'!AO17+'Октябрь Ин'!AO17+'Ноябрь Ин'!AO17+'Декабрь Ин'!AO17+'Январь Ин'!AO17)</f>
        <v>0</v>
      </c>
      <c r="AP17" s="9">
        <f t="shared" si="0"/>
        <v>0</v>
      </c>
      <c r="AQ17" s="134">
        <f t="shared" si="1"/>
        <v>0</v>
      </c>
      <c r="AR17" s="140">
        <f t="shared" si="2"/>
        <v>0</v>
      </c>
    </row>
    <row r="18" spans="1:44" ht="16.5" thickTop="1" thickBot="1" x14ac:dyDescent="0.25">
      <c r="A18" s="166">
        <v>11</v>
      </c>
      <c r="B18" s="129">
        <f>План!B18</f>
        <v>0</v>
      </c>
      <c r="C18" s="108">
        <f>План!C18</f>
        <v>0</v>
      </c>
      <c r="D18" s="59">
        <f>SUM('Сентябрь Ин'!D18+'Октябрь Ин'!D18+'Ноябрь Ин'!D18+'Декабрь Ин'!D18+'Январь Ин'!D18)</f>
        <v>0</v>
      </c>
      <c r="E18" s="250">
        <f>SUM('Сентябрь Ин'!E18+'Октябрь Ин'!E18+'Ноябрь Ин'!E18+'Декабрь Ин'!E18+'Январь Ин'!E18)</f>
        <v>0</v>
      </c>
      <c r="F18" s="9">
        <f>SUM('Сентябрь Ин'!F18+'Октябрь Ин'!F18+'Ноябрь Ин'!F18+'Декабрь Ин'!F18+'Январь Ин'!F18)</f>
        <v>0</v>
      </c>
      <c r="G18" s="250">
        <f>SUM('Сентябрь Ин'!G18+'Октябрь Ин'!G18+'Ноябрь Ин'!G18+'Декабрь Ин'!G18+'Январь Ин'!G18)</f>
        <v>0</v>
      </c>
      <c r="H18" s="9">
        <f>SUM('Сентябрь Ин'!H18+'Октябрь Ин'!H18+'Ноябрь Ин'!H18+'Декабрь Ин'!H18+'Январь Ин'!H18)</f>
        <v>0</v>
      </c>
      <c r="I18" s="250">
        <f>SUM('Сентябрь Ин'!I18+'Октябрь Ин'!I18+'Ноябрь Ин'!I18+'Декабрь Ин'!I18+'Январь Ин'!I18)</f>
        <v>0</v>
      </c>
      <c r="J18" s="9">
        <f>SUM('Сентябрь Ин'!J18+'Октябрь Ин'!J18+'Ноябрь Ин'!J18+'Декабрь Ин'!J18+'Январь Ин'!J18)</f>
        <v>0</v>
      </c>
      <c r="K18" s="250">
        <f>SUM('Сентябрь Ин'!K18+'Октябрь Ин'!K18+'Ноябрь Ин'!K18+'Декабрь Ин'!K18+'Январь Ин'!K18)</f>
        <v>0</v>
      </c>
      <c r="L18" s="9">
        <f>SUM('Сентябрь Ин'!L18+'Октябрь Ин'!L18+'Ноябрь Ин'!L18+'Декабрь Ин'!L18+'Январь Ин'!L18)</f>
        <v>0</v>
      </c>
      <c r="M18" s="250">
        <f>SUM('Сентябрь Ин'!M18+'Октябрь Ин'!M18+'Ноябрь Ин'!M18+'Декабрь Ин'!M18+'Январь Ин'!M18)</f>
        <v>0</v>
      </c>
      <c r="N18" s="9">
        <f>SUM('Сентябрь Ин'!N18+'Октябрь Ин'!N18+'Ноябрь Ин'!N18+'Декабрь Ин'!N18+'Январь Ин'!N18)</f>
        <v>0</v>
      </c>
      <c r="O18" s="250">
        <f>SUM('Сентябрь Ин'!O18+'Октябрь Ин'!O18+'Ноябрь Ин'!O18+'Декабрь Ин'!O18+'Январь Ин'!O18)</f>
        <v>0</v>
      </c>
      <c r="P18" s="9">
        <f>SUM('Сентябрь Ин'!P18+'Октябрь Ин'!P18+'Ноябрь Ин'!P18+'Декабрь Ин'!P18+'Январь Ин'!P18)</f>
        <v>0</v>
      </c>
      <c r="Q18" s="250">
        <f>SUM('Сентябрь Ин'!Q18+'Октябрь Ин'!Q18+'Ноябрь Ин'!Q18+'Декабрь Ин'!Q18+'Январь Ин'!Q18)</f>
        <v>0</v>
      </c>
      <c r="R18" s="9">
        <f>SUM('Сентябрь Ин'!R18+'Октябрь Ин'!R18+'Ноябрь Ин'!R18+'Декабрь Ин'!R18+'Январь Ин'!R18)</f>
        <v>0</v>
      </c>
      <c r="S18" s="250">
        <f>SUM('Сентябрь Ин'!S18+'Октябрь Ин'!S18+'Ноябрь Ин'!S18+'Декабрь Ин'!S18+'Январь Ин'!S18)</f>
        <v>0</v>
      </c>
      <c r="T18" s="9">
        <f>SUM('Сентябрь Ин'!T18+'Октябрь Ин'!T18+'Ноябрь Ин'!T18+'Декабрь Ин'!T18+'Январь Ин'!T18)</f>
        <v>0</v>
      </c>
      <c r="U18" s="250">
        <f>SUM('Сентябрь Ин'!U18+'Октябрь Ин'!U18+'Ноябрь Ин'!U18+'Декабрь Ин'!U18+'Январь Ин'!U18)</f>
        <v>0</v>
      </c>
      <c r="V18" s="9">
        <f>SUM('Сентябрь Ин'!V18+'Октябрь Ин'!V18+'Ноябрь Ин'!V18+'Декабрь Ин'!V18+'Январь Ин'!V18)</f>
        <v>0</v>
      </c>
      <c r="W18" s="250">
        <f>SUM('Сентябрь Ин'!W18+'Октябрь Ин'!W18+'Ноябрь Ин'!W18+'Декабрь Ин'!W18+'Январь Ин'!W18)</f>
        <v>0</v>
      </c>
      <c r="X18" s="9">
        <f>SUM('Сентябрь Ин'!X18+'Октябрь Ин'!X18+'Ноябрь Ин'!X18+'Декабрь Ин'!X18+'Январь Ин'!X18)</f>
        <v>0</v>
      </c>
      <c r="Y18" s="250">
        <f>SUM('Сентябрь Ин'!Y18+'Октябрь Ин'!Y18+'Ноябрь Ин'!Y18+'Декабрь Ин'!Y18+'Январь Ин'!Y18)</f>
        <v>0</v>
      </c>
      <c r="Z18" s="9">
        <f>SUM('Сентябрь Ин'!Z18+'Октябрь Ин'!Z18+'Ноябрь Ин'!Z18+'Декабрь Ин'!Z18+'Январь Ин'!Z18)</f>
        <v>0</v>
      </c>
      <c r="AA18" s="250">
        <f>SUM('Сентябрь Ин'!AA18+'Октябрь Ин'!AA18+'Ноябрь Ин'!AA18+'Декабрь Ин'!AA18+'Январь Ин'!AA18)</f>
        <v>0</v>
      </c>
      <c r="AB18" s="9">
        <f>SUM('Сентябрь Ин'!AB18+'Октябрь Ин'!AB18+'Ноябрь Ин'!AB18+'Декабрь Ин'!AB18+'Январь Ин'!AB18)</f>
        <v>0</v>
      </c>
      <c r="AC18" s="250">
        <f>SUM('Сентябрь Ин'!AC18+'Октябрь Ин'!AC18+'Ноябрь Ин'!AC18+'Декабрь Ин'!AC18+'Январь Ин'!AC18)</f>
        <v>0</v>
      </c>
      <c r="AD18" s="9">
        <f>SUM('Сентябрь Ин'!AD18+'Октябрь Ин'!AD18+'Ноябрь Ин'!AD18+'Декабрь Ин'!AD18+'Январь Ин'!AD18)</f>
        <v>0</v>
      </c>
      <c r="AE18" s="250">
        <f>SUM('Сентябрь Ин'!AE18+'Октябрь Ин'!AE18+'Ноябрь Ин'!AE18+'Декабрь Ин'!AE18+'Январь Ин'!AE18)</f>
        <v>0</v>
      </c>
      <c r="AF18" s="9">
        <f>SUM('Сентябрь Ин'!AF18+'Октябрь Ин'!AF18+'Ноябрь Ин'!AF18+'Декабрь Ин'!AF18+'Январь Ин'!AF18)</f>
        <v>0</v>
      </c>
      <c r="AG18" s="250">
        <f>SUM('Сентябрь Ин'!AG18+'Октябрь Ин'!AG18+'Ноябрь Ин'!AG18+'Декабрь Ин'!AG18+'Январь Ин'!AG18)</f>
        <v>0</v>
      </c>
      <c r="AH18" s="9">
        <f>SUM('Сентябрь Ин'!AH18+'Октябрь Ин'!AH18+'Ноябрь Ин'!AH18+'Декабрь Ин'!AH18+'Январь Ин'!AH18)</f>
        <v>0</v>
      </c>
      <c r="AI18" s="250">
        <f>SUM('Сентябрь Ин'!AI18+'Октябрь Ин'!AI18+'Ноябрь Ин'!AI18+'Декабрь Ин'!AI18+'Январь Ин'!AI18)</f>
        <v>0</v>
      </c>
      <c r="AJ18" s="9">
        <f>SUM('Сентябрь Ин'!AJ18+'Октябрь Ин'!AJ18+'Ноябрь Ин'!AJ18+'Декабрь Ин'!AJ18+'Январь Ин'!AJ18)</f>
        <v>0</v>
      </c>
      <c r="AK18" s="250">
        <f>SUM('Сентябрь Ин'!AK18+'Октябрь Ин'!AK18+'Ноябрь Ин'!AK18+'Декабрь Ин'!AK18+'Январь Ин'!AK18)</f>
        <v>0</v>
      </c>
      <c r="AL18" s="9">
        <f>SUM('Сентябрь Ин'!AL18+'Октябрь Ин'!AL18+'Ноябрь Ин'!AL18+'Декабрь Ин'!AL18+'Январь Ин'!AL18)</f>
        <v>0</v>
      </c>
      <c r="AM18" s="250">
        <f>SUM('Сентябрь Ин'!AM18+'Октябрь Ин'!AM18+'Ноябрь Ин'!AM18+'Декабрь Ин'!AM18+'Январь Ин'!AM18)</f>
        <v>0</v>
      </c>
      <c r="AN18" s="9">
        <f>SUM('Сентябрь Ин'!AN18+'Октябрь Ин'!AN18+'Ноябрь Ин'!AN18+'Декабрь Ин'!AN18+'Январь Ин'!AN18)</f>
        <v>0</v>
      </c>
      <c r="AO18" s="250">
        <f>SUM('Сентябрь Ин'!AO18+'Октябрь Ин'!AO18+'Ноябрь Ин'!AO18+'Декабрь Ин'!AO18+'Январь Ин'!AO18)</f>
        <v>0</v>
      </c>
      <c r="AP18" s="9">
        <f t="shared" si="0"/>
        <v>0</v>
      </c>
      <c r="AQ18" s="134">
        <f t="shared" si="1"/>
        <v>0</v>
      </c>
      <c r="AR18" s="140">
        <f t="shared" si="2"/>
        <v>0</v>
      </c>
    </row>
    <row r="19" spans="1:44" ht="16.5" thickTop="1" thickBot="1" x14ac:dyDescent="0.25">
      <c r="A19" s="166">
        <v>12</v>
      </c>
      <c r="B19" s="129">
        <f>План!B19</f>
        <v>0</v>
      </c>
      <c r="C19" s="108">
        <f>План!C19</f>
        <v>0</v>
      </c>
      <c r="D19" s="59">
        <f>SUM('Сентябрь Ин'!D19+'Октябрь Ин'!D19+'Ноябрь Ин'!D19+'Декабрь Ин'!D19+'Январь Ин'!D19)</f>
        <v>0</v>
      </c>
      <c r="E19" s="250">
        <f>SUM('Сентябрь Ин'!E19+'Октябрь Ин'!E19+'Ноябрь Ин'!E19+'Декабрь Ин'!E19+'Январь Ин'!E19)</f>
        <v>0</v>
      </c>
      <c r="F19" s="9">
        <f>SUM('Сентябрь Ин'!F19+'Октябрь Ин'!F19+'Ноябрь Ин'!F19+'Декабрь Ин'!F19+'Январь Ин'!F19)</f>
        <v>0</v>
      </c>
      <c r="G19" s="250">
        <f>SUM('Сентябрь Ин'!G19+'Октябрь Ин'!G19+'Ноябрь Ин'!G19+'Декабрь Ин'!G19+'Январь Ин'!G19)</f>
        <v>0</v>
      </c>
      <c r="H19" s="9">
        <f>SUM('Сентябрь Ин'!H19+'Октябрь Ин'!H19+'Ноябрь Ин'!H19+'Декабрь Ин'!H19+'Январь Ин'!H19)</f>
        <v>0</v>
      </c>
      <c r="I19" s="250">
        <f>SUM('Сентябрь Ин'!I19+'Октябрь Ин'!I19+'Ноябрь Ин'!I19+'Декабрь Ин'!I19+'Январь Ин'!I19)</f>
        <v>0</v>
      </c>
      <c r="J19" s="9">
        <f>SUM('Сентябрь Ин'!J19+'Октябрь Ин'!J19+'Ноябрь Ин'!J19+'Декабрь Ин'!J19+'Январь Ин'!J19)</f>
        <v>0</v>
      </c>
      <c r="K19" s="250">
        <f>SUM('Сентябрь Ин'!K19+'Октябрь Ин'!K19+'Ноябрь Ин'!K19+'Декабрь Ин'!K19+'Январь Ин'!K19)</f>
        <v>0</v>
      </c>
      <c r="L19" s="9">
        <f>SUM('Сентябрь Ин'!L19+'Октябрь Ин'!L19+'Ноябрь Ин'!L19+'Декабрь Ин'!L19+'Январь Ин'!L19)</f>
        <v>0</v>
      </c>
      <c r="M19" s="250">
        <f>SUM('Сентябрь Ин'!M19+'Октябрь Ин'!M19+'Ноябрь Ин'!M19+'Декабрь Ин'!M19+'Январь Ин'!M19)</f>
        <v>0</v>
      </c>
      <c r="N19" s="9">
        <f>SUM('Сентябрь Ин'!N19+'Октябрь Ин'!N19+'Ноябрь Ин'!N19+'Декабрь Ин'!N19+'Январь Ин'!N19)</f>
        <v>0</v>
      </c>
      <c r="O19" s="250">
        <f>SUM('Сентябрь Ин'!O19+'Октябрь Ин'!O19+'Ноябрь Ин'!O19+'Декабрь Ин'!O19+'Январь Ин'!O19)</f>
        <v>0</v>
      </c>
      <c r="P19" s="9">
        <f>SUM('Сентябрь Ин'!P19+'Октябрь Ин'!P19+'Ноябрь Ин'!P19+'Декабрь Ин'!P19+'Январь Ин'!P19)</f>
        <v>0</v>
      </c>
      <c r="Q19" s="250">
        <f>SUM('Сентябрь Ин'!Q19+'Октябрь Ин'!Q19+'Ноябрь Ин'!Q19+'Декабрь Ин'!Q19+'Январь Ин'!Q19)</f>
        <v>0</v>
      </c>
      <c r="R19" s="9">
        <f>SUM('Сентябрь Ин'!R19+'Октябрь Ин'!R19+'Ноябрь Ин'!R19+'Декабрь Ин'!R19+'Январь Ин'!R19)</f>
        <v>0</v>
      </c>
      <c r="S19" s="250">
        <f>SUM('Сентябрь Ин'!S19+'Октябрь Ин'!S19+'Ноябрь Ин'!S19+'Декабрь Ин'!S19+'Январь Ин'!S19)</f>
        <v>0</v>
      </c>
      <c r="T19" s="9">
        <f>SUM('Сентябрь Ин'!T19+'Октябрь Ин'!T19+'Ноябрь Ин'!T19+'Декабрь Ин'!T19+'Январь Ин'!T19)</f>
        <v>0</v>
      </c>
      <c r="U19" s="250">
        <f>SUM('Сентябрь Ин'!U19+'Октябрь Ин'!U19+'Ноябрь Ин'!U19+'Декабрь Ин'!U19+'Январь Ин'!U19)</f>
        <v>0</v>
      </c>
      <c r="V19" s="9">
        <f>SUM('Сентябрь Ин'!V19+'Октябрь Ин'!V19+'Ноябрь Ин'!V19+'Декабрь Ин'!V19+'Январь Ин'!V19)</f>
        <v>0</v>
      </c>
      <c r="W19" s="250">
        <f>SUM('Сентябрь Ин'!W19+'Октябрь Ин'!W19+'Ноябрь Ин'!W19+'Декабрь Ин'!W19+'Январь Ин'!W19)</f>
        <v>0</v>
      </c>
      <c r="X19" s="9">
        <f>SUM('Сентябрь Ин'!X19+'Октябрь Ин'!X19+'Ноябрь Ин'!X19+'Декабрь Ин'!X19+'Январь Ин'!X19)</f>
        <v>0</v>
      </c>
      <c r="Y19" s="250">
        <f>SUM('Сентябрь Ин'!Y19+'Октябрь Ин'!Y19+'Ноябрь Ин'!Y19+'Декабрь Ин'!Y19+'Январь Ин'!Y19)</f>
        <v>0</v>
      </c>
      <c r="Z19" s="9">
        <f>SUM('Сентябрь Ин'!Z19+'Октябрь Ин'!Z19+'Ноябрь Ин'!Z19+'Декабрь Ин'!Z19+'Январь Ин'!Z19)</f>
        <v>0</v>
      </c>
      <c r="AA19" s="250">
        <f>SUM('Сентябрь Ин'!AA19+'Октябрь Ин'!AA19+'Ноябрь Ин'!AA19+'Декабрь Ин'!AA19+'Январь Ин'!AA19)</f>
        <v>0</v>
      </c>
      <c r="AB19" s="9">
        <f>SUM('Сентябрь Ин'!AB19+'Октябрь Ин'!AB19+'Ноябрь Ин'!AB19+'Декабрь Ин'!AB19+'Январь Ин'!AB19)</f>
        <v>0</v>
      </c>
      <c r="AC19" s="250">
        <f>SUM('Сентябрь Ин'!AC19+'Октябрь Ин'!AC19+'Ноябрь Ин'!AC19+'Декабрь Ин'!AC19+'Январь Ин'!AC19)</f>
        <v>0</v>
      </c>
      <c r="AD19" s="9">
        <f>SUM('Сентябрь Ин'!AD19+'Октябрь Ин'!AD19+'Ноябрь Ин'!AD19+'Декабрь Ин'!AD19+'Январь Ин'!AD19)</f>
        <v>0</v>
      </c>
      <c r="AE19" s="250">
        <f>SUM('Сентябрь Ин'!AE19+'Октябрь Ин'!AE19+'Ноябрь Ин'!AE19+'Декабрь Ин'!AE19+'Январь Ин'!AE19)</f>
        <v>0</v>
      </c>
      <c r="AF19" s="9">
        <f>SUM('Сентябрь Ин'!AF19+'Октябрь Ин'!AF19+'Ноябрь Ин'!AF19+'Декабрь Ин'!AF19+'Январь Ин'!AF19)</f>
        <v>0</v>
      </c>
      <c r="AG19" s="250">
        <f>SUM('Сентябрь Ин'!AG19+'Октябрь Ин'!AG19+'Ноябрь Ин'!AG19+'Декабрь Ин'!AG19+'Январь Ин'!AG19)</f>
        <v>0</v>
      </c>
      <c r="AH19" s="9">
        <f>SUM('Сентябрь Ин'!AH19+'Октябрь Ин'!AH19+'Ноябрь Ин'!AH19+'Декабрь Ин'!AH19+'Январь Ин'!AH19)</f>
        <v>0</v>
      </c>
      <c r="AI19" s="250">
        <f>SUM('Сентябрь Ин'!AI19+'Октябрь Ин'!AI19+'Ноябрь Ин'!AI19+'Декабрь Ин'!AI19+'Январь Ин'!AI19)</f>
        <v>0</v>
      </c>
      <c r="AJ19" s="9">
        <f>SUM('Сентябрь Ин'!AJ19+'Октябрь Ин'!AJ19+'Ноябрь Ин'!AJ19+'Декабрь Ин'!AJ19+'Январь Ин'!AJ19)</f>
        <v>0</v>
      </c>
      <c r="AK19" s="250">
        <f>SUM('Сентябрь Ин'!AK19+'Октябрь Ин'!AK19+'Ноябрь Ин'!AK19+'Декабрь Ин'!AK19+'Январь Ин'!AK19)</f>
        <v>0</v>
      </c>
      <c r="AL19" s="9">
        <f>SUM('Сентябрь Ин'!AL19+'Октябрь Ин'!AL19+'Ноябрь Ин'!AL19+'Декабрь Ин'!AL19+'Январь Ин'!AL19)</f>
        <v>0</v>
      </c>
      <c r="AM19" s="250">
        <f>SUM('Сентябрь Ин'!AM19+'Октябрь Ин'!AM19+'Ноябрь Ин'!AM19+'Декабрь Ин'!AM19+'Январь Ин'!AM19)</f>
        <v>0</v>
      </c>
      <c r="AN19" s="9">
        <f>SUM('Сентябрь Ин'!AN19+'Октябрь Ин'!AN19+'Ноябрь Ин'!AN19+'Декабрь Ин'!AN19+'Январь Ин'!AN19)</f>
        <v>0</v>
      </c>
      <c r="AO19" s="250">
        <f>SUM('Сентябрь Ин'!AO19+'Октябрь Ин'!AO19+'Ноябрь Ин'!AO19+'Декабрь Ин'!AO19+'Январь Ин'!AO19)</f>
        <v>0</v>
      </c>
      <c r="AP19" s="9">
        <f t="shared" si="0"/>
        <v>0</v>
      </c>
      <c r="AQ19" s="134">
        <f t="shared" si="1"/>
        <v>0</v>
      </c>
      <c r="AR19" s="140">
        <f t="shared" si="2"/>
        <v>0</v>
      </c>
    </row>
    <row r="20" spans="1:44" ht="16.5" thickTop="1" thickBot="1" x14ac:dyDescent="0.25">
      <c r="A20" s="166">
        <v>13</v>
      </c>
      <c r="B20" s="129">
        <f>План!B20</f>
        <v>0</v>
      </c>
      <c r="C20" s="108">
        <f>План!C20</f>
        <v>0</v>
      </c>
      <c r="D20" s="59">
        <f>SUM('Сентябрь Ин'!D20+'Октябрь Ин'!D20+'Ноябрь Ин'!D20+'Декабрь Ин'!D20+'Январь Ин'!D20)</f>
        <v>0</v>
      </c>
      <c r="E20" s="250">
        <f>SUM('Сентябрь Ин'!E20+'Октябрь Ин'!E20+'Ноябрь Ин'!E20+'Декабрь Ин'!E20+'Январь Ин'!E20)</f>
        <v>0</v>
      </c>
      <c r="F20" s="9">
        <f>SUM('Сентябрь Ин'!F20+'Октябрь Ин'!F20+'Ноябрь Ин'!F20+'Декабрь Ин'!F20+'Январь Ин'!F20)</f>
        <v>0</v>
      </c>
      <c r="G20" s="250">
        <f>SUM('Сентябрь Ин'!G20+'Октябрь Ин'!G20+'Ноябрь Ин'!G20+'Декабрь Ин'!G20+'Январь Ин'!G20)</f>
        <v>0</v>
      </c>
      <c r="H20" s="9">
        <f>SUM('Сентябрь Ин'!H20+'Октябрь Ин'!H20+'Ноябрь Ин'!H20+'Декабрь Ин'!H20+'Январь Ин'!H20)</f>
        <v>0</v>
      </c>
      <c r="I20" s="250">
        <f>SUM('Сентябрь Ин'!I20+'Октябрь Ин'!I20+'Ноябрь Ин'!I20+'Декабрь Ин'!I20+'Январь Ин'!I20)</f>
        <v>0</v>
      </c>
      <c r="J20" s="9">
        <f>SUM('Сентябрь Ин'!J20+'Октябрь Ин'!J20+'Ноябрь Ин'!J20+'Декабрь Ин'!J20+'Январь Ин'!J20)</f>
        <v>0</v>
      </c>
      <c r="K20" s="250">
        <f>SUM('Сентябрь Ин'!K20+'Октябрь Ин'!K20+'Ноябрь Ин'!K20+'Декабрь Ин'!K20+'Январь Ин'!K20)</f>
        <v>0</v>
      </c>
      <c r="L20" s="9">
        <f>SUM('Сентябрь Ин'!L20+'Октябрь Ин'!L20+'Ноябрь Ин'!L20+'Декабрь Ин'!L20+'Январь Ин'!L20)</f>
        <v>0</v>
      </c>
      <c r="M20" s="250">
        <f>SUM('Сентябрь Ин'!M20+'Октябрь Ин'!M20+'Ноябрь Ин'!M20+'Декабрь Ин'!M20+'Январь Ин'!M20)</f>
        <v>0</v>
      </c>
      <c r="N20" s="9">
        <f>SUM('Сентябрь Ин'!N20+'Октябрь Ин'!N20+'Ноябрь Ин'!N20+'Декабрь Ин'!N20+'Январь Ин'!N20)</f>
        <v>0</v>
      </c>
      <c r="O20" s="250">
        <f>SUM('Сентябрь Ин'!O20+'Октябрь Ин'!O20+'Ноябрь Ин'!O20+'Декабрь Ин'!O20+'Январь Ин'!O20)</f>
        <v>0</v>
      </c>
      <c r="P20" s="9">
        <f>SUM('Сентябрь Ин'!P20+'Октябрь Ин'!P20+'Ноябрь Ин'!P20+'Декабрь Ин'!P20+'Январь Ин'!P20)</f>
        <v>0</v>
      </c>
      <c r="Q20" s="250">
        <f>SUM('Сентябрь Ин'!Q20+'Октябрь Ин'!Q20+'Ноябрь Ин'!Q20+'Декабрь Ин'!Q20+'Январь Ин'!Q20)</f>
        <v>0</v>
      </c>
      <c r="R20" s="9">
        <f>SUM('Сентябрь Ин'!R20+'Октябрь Ин'!R20+'Ноябрь Ин'!R20+'Декабрь Ин'!R20+'Январь Ин'!R20)</f>
        <v>0</v>
      </c>
      <c r="S20" s="250">
        <f>SUM('Сентябрь Ин'!S20+'Октябрь Ин'!S20+'Ноябрь Ин'!S20+'Декабрь Ин'!S20+'Январь Ин'!S20)</f>
        <v>0</v>
      </c>
      <c r="T20" s="9">
        <f>SUM('Сентябрь Ин'!T20+'Октябрь Ин'!T20+'Ноябрь Ин'!T20+'Декабрь Ин'!T20+'Январь Ин'!T20)</f>
        <v>0</v>
      </c>
      <c r="U20" s="250">
        <f>SUM('Сентябрь Ин'!U20+'Октябрь Ин'!U20+'Ноябрь Ин'!U20+'Декабрь Ин'!U20+'Январь Ин'!U20)</f>
        <v>0</v>
      </c>
      <c r="V20" s="9">
        <f>SUM('Сентябрь Ин'!V20+'Октябрь Ин'!V20+'Ноябрь Ин'!V20+'Декабрь Ин'!V20+'Январь Ин'!V20)</f>
        <v>0</v>
      </c>
      <c r="W20" s="250">
        <f>SUM('Сентябрь Ин'!W20+'Октябрь Ин'!W20+'Ноябрь Ин'!W20+'Декабрь Ин'!W20+'Январь Ин'!W20)</f>
        <v>0</v>
      </c>
      <c r="X20" s="9">
        <f>SUM('Сентябрь Ин'!X20+'Октябрь Ин'!X20+'Ноябрь Ин'!X20+'Декабрь Ин'!X20+'Январь Ин'!X20)</f>
        <v>0</v>
      </c>
      <c r="Y20" s="250">
        <f>SUM('Сентябрь Ин'!Y20+'Октябрь Ин'!Y20+'Ноябрь Ин'!Y20+'Декабрь Ин'!Y20+'Январь Ин'!Y20)</f>
        <v>0</v>
      </c>
      <c r="Z20" s="9">
        <f>SUM('Сентябрь Ин'!Z20+'Октябрь Ин'!Z20+'Ноябрь Ин'!Z20+'Декабрь Ин'!Z20+'Январь Ин'!Z20)</f>
        <v>0</v>
      </c>
      <c r="AA20" s="250">
        <f>SUM('Сентябрь Ин'!AA20+'Октябрь Ин'!AA20+'Ноябрь Ин'!AA20+'Декабрь Ин'!AA20+'Январь Ин'!AA20)</f>
        <v>0</v>
      </c>
      <c r="AB20" s="9">
        <f>SUM('Сентябрь Ин'!AB20+'Октябрь Ин'!AB20+'Ноябрь Ин'!AB20+'Декабрь Ин'!AB20+'Январь Ин'!AB20)</f>
        <v>0</v>
      </c>
      <c r="AC20" s="250">
        <f>SUM('Сентябрь Ин'!AC20+'Октябрь Ин'!AC20+'Ноябрь Ин'!AC20+'Декабрь Ин'!AC20+'Январь Ин'!AC20)</f>
        <v>0</v>
      </c>
      <c r="AD20" s="9">
        <f>SUM('Сентябрь Ин'!AD20+'Октябрь Ин'!AD20+'Ноябрь Ин'!AD20+'Декабрь Ин'!AD20+'Январь Ин'!AD20)</f>
        <v>0</v>
      </c>
      <c r="AE20" s="250">
        <f>SUM('Сентябрь Ин'!AE20+'Октябрь Ин'!AE20+'Ноябрь Ин'!AE20+'Декабрь Ин'!AE20+'Январь Ин'!AE20)</f>
        <v>0</v>
      </c>
      <c r="AF20" s="9">
        <f>SUM('Сентябрь Ин'!AF20+'Октябрь Ин'!AF20+'Ноябрь Ин'!AF20+'Декабрь Ин'!AF20+'Январь Ин'!AF20)</f>
        <v>0</v>
      </c>
      <c r="AG20" s="250">
        <f>SUM('Сентябрь Ин'!AG20+'Октябрь Ин'!AG20+'Ноябрь Ин'!AG20+'Декабрь Ин'!AG20+'Январь Ин'!AG20)</f>
        <v>0</v>
      </c>
      <c r="AH20" s="9">
        <f>SUM('Сентябрь Ин'!AH20+'Октябрь Ин'!AH20+'Ноябрь Ин'!AH20+'Декабрь Ин'!AH20+'Январь Ин'!AH20)</f>
        <v>0</v>
      </c>
      <c r="AI20" s="250">
        <f>SUM('Сентябрь Ин'!AI20+'Октябрь Ин'!AI20+'Ноябрь Ин'!AI20+'Декабрь Ин'!AI20+'Январь Ин'!AI20)</f>
        <v>0</v>
      </c>
      <c r="AJ20" s="9">
        <f>SUM('Сентябрь Ин'!AJ20+'Октябрь Ин'!AJ20+'Ноябрь Ин'!AJ20+'Декабрь Ин'!AJ20+'Январь Ин'!AJ20)</f>
        <v>0</v>
      </c>
      <c r="AK20" s="250">
        <f>SUM('Сентябрь Ин'!AK20+'Октябрь Ин'!AK20+'Ноябрь Ин'!AK20+'Декабрь Ин'!AK20+'Январь Ин'!AK20)</f>
        <v>0</v>
      </c>
      <c r="AL20" s="9">
        <f>SUM('Сентябрь Ин'!AL20+'Октябрь Ин'!AL20+'Ноябрь Ин'!AL20+'Декабрь Ин'!AL20+'Январь Ин'!AL20)</f>
        <v>0</v>
      </c>
      <c r="AM20" s="250">
        <f>SUM('Сентябрь Ин'!AM20+'Октябрь Ин'!AM20+'Ноябрь Ин'!AM20+'Декабрь Ин'!AM20+'Январь Ин'!AM20)</f>
        <v>0</v>
      </c>
      <c r="AN20" s="9">
        <f>SUM('Сентябрь Ин'!AN20+'Октябрь Ин'!AN20+'Ноябрь Ин'!AN20+'Декабрь Ин'!AN20+'Январь Ин'!AN20)</f>
        <v>0</v>
      </c>
      <c r="AO20" s="250">
        <f>SUM('Сентябрь Ин'!AO20+'Октябрь Ин'!AO20+'Ноябрь Ин'!AO20+'Декабрь Ин'!AO20+'Январь Ин'!AO20)</f>
        <v>0</v>
      </c>
      <c r="AP20" s="9">
        <f t="shared" si="0"/>
        <v>0</v>
      </c>
      <c r="AQ20" s="134">
        <f t="shared" si="1"/>
        <v>0</v>
      </c>
      <c r="AR20" s="140">
        <f t="shared" si="2"/>
        <v>0</v>
      </c>
    </row>
    <row r="21" spans="1:44" ht="16.5" thickTop="1" thickBot="1" x14ac:dyDescent="0.25">
      <c r="A21" s="166">
        <v>14</v>
      </c>
      <c r="B21" s="129">
        <f>План!B21</f>
        <v>0</v>
      </c>
      <c r="C21" s="108">
        <f>План!C21</f>
        <v>0</v>
      </c>
      <c r="D21" s="59">
        <f>SUM('Сентябрь Ин'!D21+'Октябрь Ин'!D21+'Ноябрь Ин'!D21+'Декабрь Ин'!D21+'Январь Ин'!D21)</f>
        <v>0</v>
      </c>
      <c r="E21" s="250">
        <f>SUM('Сентябрь Ин'!E21+'Октябрь Ин'!E21+'Ноябрь Ин'!E21+'Декабрь Ин'!E21+'Январь Ин'!E21)</f>
        <v>0</v>
      </c>
      <c r="F21" s="9">
        <f>SUM('Сентябрь Ин'!F21+'Октябрь Ин'!F21+'Ноябрь Ин'!F21+'Декабрь Ин'!F21+'Январь Ин'!F21)</f>
        <v>0</v>
      </c>
      <c r="G21" s="250">
        <f>SUM('Сентябрь Ин'!G21+'Октябрь Ин'!G21+'Ноябрь Ин'!G21+'Декабрь Ин'!G21+'Январь Ин'!G21)</f>
        <v>0</v>
      </c>
      <c r="H21" s="9">
        <f>SUM('Сентябрь Ин'!H21+'Октябрь Ин'!H21+'Ноябрь Ин'!H21+'Декабрь Ин'!H21+'Январь Ин'!H21)</f>
        <v>0</v>
      </c>
      <c r="I21" s="250">
        <f>SUM('Сентябрь Ин'!I21+'Октябрь Ин'!I21+'Ноябрь Ин'!I21+'Декабрь Ин'!I21+'Январь Ин'!I21)</f>
        <v>0</v>
      </c>
      <c r="J21" s="9">
        <f>SUM('Сентябрь Ин'!J21+'Октябрь Ин'!J21+'Ноябрь Ин'!J21+'Декабрь Ин'!J21+'Январь Ин'!J21)</f>
        <v>0</v>
      </c>
      <c r="K21" s="250">
        <f>SUM('Сентябрь Ин'!K21+'Октябрь Ин'!K21+'Ноябрь Ин'!K21+'Декабрь Ин'!K21+'Январь Ин'!K21)</f>
        <v>0</v>
      </c>
      <c r="L21" s="9">
        <f>SUM('Сентябрь Ин'!L21+'Октябрь Ин'!L21+'Ноябрь Ин'!L21+'Декабрь Ин'!L21+'Январь Ин'!L21)</f>
        <v>0</v>
      </c>
      <c r="M21" s="250">
        <f>SUM('Сентябрь Ин'!M21+'Октябрь Ин'!M21+'Ноябрь Ин'!M21+'Декабрь Ин'!M21+'Январь Ин'!M21)</f>
        <v>0</v>
      </c>
      <c r="N21" s="9">
        <f>SUM('Сентябрь Ин'!N21+'Октябрь Ин'!N21+'Ноябрь Ин'!N21+'Декабрь Ин'!N21+'Январь Ин'!N21)</f>
        <v>0</v>
      </c>
      <c r="O21" s="250">
        <f>SUM('Сентябрь Ин'!O21+'Октябрь Ин'!O21+'Ноябрь Ин'!O21+'Декабрь Ин'!O21+'Январь Ин'!O21)</f>
        <v>0</v>
      </c>
      <c r="P21" s="9">
        <f>SUM('Сентябрь Ин'!P21+'Октябрь Ин'!P21+'Ноябрь Ин'!P21+'Декабрь Ин'!P21+'Январь Ин'!P21)</f>
        <v>0</v>
      </c>
      <c r="Q21" s="250">
        <f>SUM('Сентябрь Ин'!Q21+'Октябрь Ин'!Q21+'Ноябрь Ин'!Q21+'Декабрь Ин'!Q21+'Январь Ин'!Q21)</f>
        <v>0</v>
      </c>
      <c r="R21" s="9">
        <f>SUM('Сентябрь Ин'!R21+'Октябрь Ин'!R21+'Ноябрь Ин'!R21+'Декабрь Ин'!R21+'Январь Ин'!R21)</f>
        <v>0</v>
      </c>
      <c r="S21" s="250">
        <f>SUM('Сентябрь Ин'!S21+'Октябрь Ин'!S21+'Ноябрь Ин'!S21+'Декабрь Ин'!S21+'Январь Ин'!S21)</f>
        <v>0</v>
      </c>
      <c r="T21" s="9">
        <f>SUM('Сентябрь Ин'!T21+'Октябрь Ин'!T21+'Ноябрь Ин'!T21+'Декабрь Ин'!T21+'Январь Ин'!T21)</f>
        <v>0</v>
      </c>
      <c r="U21" s="250">
        <f>SUM('Сентябрь Ин'!U21+'Октябрь Ин'!U21+'Ноябрь Ин'!U21+'Декабрь Ин'!U21+'Январь Ин'!U21)</f>
        <v>0</v>
      </c>
      <c r="V21" s="9">
        <f>SUM('Сентябрь Ин'!V21+'Октябрь Ин'!V21+'Ноябрь Ин'!V21+'Декабрь Ин'!V21+'Январь Ин'!V21)</f>
        <v>0</v>
      </c>
      <c r="W21" s="250">
        <f>SUM('Сентябрь Ин'!W21+'Октябрь Ин'!W21+'Ноябрь Ин'!W21+'Декабрь Ин'!W21+'Январь Ин'!W21)</f>
        <v>0</v>
      </c>
      <c r="X21" s="9">
        <f>SUM('Сентябрь Ин'!X21+'Октябрь Ин'!X21+'Ноябрь Ин'!X21+'Декабрь Ин'!X21+'Январь Ин'!X21)</f>
        <v>0</v>
      </c>
      <c r="Y21" s="250">
        <f>SUM('Сентябрь Ин'!Y21+'Октябрь Ин'!Y21+'Ноябрь Ин'!Y21+'Декабрь Ин'!Y21+'Январь Ин'!Y21)</f>
        <v>0</v>
      </c>
      <c r="Z21" s="9">
        <f>SUM('Сентябрь Ин'!Z21+'Октябрь Ин'!Z21+'Ноябрь Ин'!Z21+'Декабрь Ин'!Z21+'Январь Ин'!Z21)</f>
        <v>0</v>
      </c>
      <c r="AA21" s="250">
        <f>SUM('Сентябрь Ин'!AA21+'Октябрь Ин'!AA21+'Ноябрь Ин'!AA21+'Декабрь Ин'!AA21+'Январь Ин'!AA21)</f>
        <v>0</v>
      </c>
      <c r="AB21" s="9">
        <f>SUM('Сентябрь Ин'!AB21+'Октябрь Ин'!AB21+'Ноябрь Ин'!AB21+'Декабрь Ин'!AB21+'Январь Ин'!AB21)</f>
        <v>0</v>
      </c>
      <c r="AC21" s="250">
        <f>SUM('Сентябрь Ин'!AC21+'Октябрь Ин'!AC21+'Ноябрь Ин'!AC21+'Декабрь Ин'!AC21+'Январь Ин'!AC21)</f>
        <v>0</v>
      </c>
      <c r="AD21" s="9">
        <f>SUM('Сентябрь Ин'!AD21+'Октябрь Ин'!AD21+'Ноябрь Ин'!AD21+'Декабрь Ин'!AD21+'Январь Ин'!AD21)</f>
        <v>0</v>
      </c>
      <c r="AE21" s="250">
        <f>SUM('Сентябрь Ин'!AE21+'Октябрь Ин'!AE21+'Ноябрь Ин'!AE21+'Декабрь Ин'!AE21+'Январь Ин'!AE21)</f>
        <v>0</v>
      </c>
      <c r="AF21" s="9">
        <f>SUM('Сентябрь Ин'!AF21+'Октябрь Ин'!AF21+'Ноябрь Ин'!AF21+'Декабрь Ин'!AF21+'Январь Ин'!AF21)</f>
        <v>0</v>
      </c>
      <c r="AG21" s="250">
        <f>SUM('Сентябрь Ин'!AG21+'Октябрь Ин'!AG21+'Ноябрь Ин'!AG21+'Декабрь Ин'!AG21+'Январь Ин'!AG21)</f>
        <v>0</v>
      </c>
      <c r="AH21" s="9">
        <f>SUM('Сентябрь Ин'!AH21+'Октябрь Ин'!AH21+'Ноябрь Ин'!AH21+'Декабрь Ин'!AH21+'Январь Ин'!AH21)</f>
        <v>0</v>
      </c>
      <c r="AI21" s="250">
        <f>SUM('Сентябрь Ин'!AI21+'Октябрь Ин'!AI21+'Ноябрь Ин'!AI21+'Декабрь Ин'!AI21+'Январь Ин'!AI21)</f>
        <v>0</v>
      </c>
      <c r="AJ21" s="9">
        <f>SUM('Сентябрь Ин'!AJ21+'Октябрь Ин'!AJ21+'Ноябрь Ин'!AJ21+'Декабрь Ин'!AJ21+'Январь Ин'!AJ21)</f>
        <v>0</v>
      </c>
      <c r="AK21" s="250">
        <f>SUM('Сентябрь Ин'!AK21+'Октябрь Ин'!AK21+'Ноябрь Ин'!AK21+'Декабрь Ин'!AK21+'Январь Ин'!AK21)</f>
        <v>0</v>
      </c>
      <c r="AL21" s="9">
        <f>SUM('Сентябрь Ин'!AL21+'Октябрь Ин'!AL21+'Ноябрь Ин'!AL21+'Декабрь Ин'!AL21+'Январь Ин'!AL21)</f>
        <v>0</v>
      </c>
      <c r="AM21" s="250">
        <f>SUM('Сентябрь Ин'!AM21+'Октябрь Ин'!AM21+'Ноябрь Ин'!AM21+'Декабрь Ин'!AM21+'Январь Ин'!AM21)</f>
        <v>0</v>
      </c>
      <c r="AN21" s="9">
        <f>SUM('Сентябрь Ин'!AN21+'Октябрь Ин'!AN21+'Ноябрь Ин'!AN21+'Декабрь Ин'!AN21+'Январь Ин'!AN21)</f>
        <v>0</v>
      </c>
      <c r="AO21" s="250">
        <f>SUM('Сентябрь Ин'!AO21+'Октябрь Ин'!AO21+'Ноябрь Ин'!AO21+'Декабрь Ин'!AO21+'Январь Ин'!AO21)</f>
        <v>0</v>
      </c>
      <c r="AP21" s="9">
        <f t="shared" si="0"/>
        <v>0</v>
      </c>
      <c r="AQ21" s="134">
        <f t="shared" si="1"/>
        <v>0</v>
      </c>
      <c r="AR21" s="140">
        <f t="shared" si="2"/>
        <v>0</v>
      </c>
    </row>
    <row r="22" spans="1:44" ht="16.5" thickTop="1" thickBot="1" x14ac:dyDescent="0.25">
      <c r="A22" s="166">
        <v>15</v>
      </c>
      <c r="B22" s="129">
        <f>План!B22</f>
        <v>0</v>
      </c>
      <c r="C22" s="108">
        <f>План!C22</f>
        <v>0</v>
      </c>
      <c r="D22" s="59">
        <f>SUM('Сентябрь Ин'!D22+'Октябрь Ин'!D22+'Ноябрь Ин'!D22+'Декабрь Ин'!D22+'Январь Ин'!D22)</f>
        <v>0</v>
      </c>
      <c r="E22" s="250">
        <f>SUM('Сентябрь Ин'!E22+'Октябрь Ин'!E22+'Ноябрь Ин'!E22+'Декабрь Ин'!E22+'Январь Ин'!E22)</f>
        <v>0</v>
      </c>
      <c r="F22" s="9">
        <f>SUM('Сентябрь Ин'!F22+'Октябрь Ин'!F22+'Ноябрь Ин'!F22+'Декабрь Ин'!F22+'Январь Ин'!F22)</f>
        <v>0</v>
      </c>
      <c r="G22" s="250">
        <f>SUM('Сентябрь Ин'!G22+'Октябрь Ин'!G22+'Ноябрь Ин'!G22+'Декабрь Ин'!G22+'Январь Ин'!G22)</f>
        <v>0</v>
      </c>
      <c r="H22" s="9">
        <f>SUM('Сентябрь Ин'!H22+'Октябрь Ин'!H22+'Ноябрь Ин'!H22+'Декабрь Ин'!H22+'Январь Ин'!H22)</f>
        <v>0</v>
      </c>
      <c r="I22" s="250">
        <f>SUM('Сентябрь Ин'!I22+'Октябрь Ин'!I22+'Ноябрь Ин'!I22+'Декабрь Ин'!I22+'Январь Ин'!I22)</f>
        <v>0</v>
      </c>
      <c r="J22" s="9">
        <f>SUM('Сентябрь Ин'!J22+'Октябрь Ин'!J22+'Ноябрь Ин'!J22+'Декабрь Ин'!J22+'Январь Ин'!J22)</f>
        <v>0</v>
      </c>
      <c r="K22" s="250">
        <f>SUM('Сентябрь Ин'!K22+'Октябрь Ин'!K22+'Ноябрь Ин'!K22+'Декабрь Ин'!K22+'Январь Ин'!K22)</f>
        <v>0</v>
      </c>
      <c r="L22" s="9">
        <f>SUM('Сентябрь Ин'!L22+'Октябрь Ин'!L22+'Ноябрь Ин'!L22+'Декабрь Ин'!L22+'Январь Ин'!L22)</f>
        <v>0</v>
      </c>
      <c r="M22" s="250">
        <f>SUM('Сентябрь Ин'!M22+'Октябрь Ин'!M22+'Ноябрь Ин'!M22+'Декабрь Ин'!M22+'Январь Ин'!M22)</f>
        <v>0</v>
      </c>
      <c r="N22" s="9">
        <f>SUM('Сентябрь Ин'!N22+'Октябрь Ин'!N22+'Ноябрь Ин'!N22+'Декабрь Ин'!N22+'Январь Ин'!N22)</f>
        <v>0</v>
      </c>
      <c r="O22" s="250">
        <f>SUM('Сентябрь Ин'!O22+'Октябрь Ин'!O22+'Ноябрь Ин'!O22+'Декабрь Ин'!O22+'Январь Ин'!O22)</f>
        <v>0</v>
      </c>
      <c r="P22" s="9">
        <f>SUM('Сентябрь Ин'!P22+'Октябрь Ин'!P22+'Ноябрь Ин'!P22+'Декабрь Ин'!P22+'Январь Ин'!P22)</f>
        <v>0</v>
      </c>
      <c r="Q22" s="250">
        <f>SUM('Сентябрь Ин'!Q22+'Октябрь Ин'!Q22+'Ноябрь Ин'!Q22+'Декабрь Ин'!Q22+'Январь Ин'!Q22)</f>
        <v>0</v>
      </c>
      <c r="R22" s="9">
        <f>SUM('Сентябрь Ин'!R22+'Октябрь Ин'!R22+'Ноябрь Ин'!R22+'Декабрь Ин'!R22+'Январь Ин'!R22)</f>
        <v>0</v>
      </c>
      <c r="S22" s="250">
        <f>SUM('Сентябрь Ин'!S22+'Октябрь Ин'!S22+'Ноябрь Ин'!S22+'Декабрь Ин'!S22+'Январь Ин'!S22)</f>
        <v>0</v>
      </c>
      <c r="T22" s="9">
        <f>SUM('Сентябрь Ин'!T22+'Октябрь Ин'!T22+'Ноябрь Ин'!T22+'Декабрь Ин'!T22+'Январь Ин'!T22)</f>
        <v>0</v>
      </c>
      <c r="U22" s="250">
        <f>SUM('Сентябрь Ин'!U22+'Октябрь Ин'!U22+'Ноябрь Ин'!U22+'Декабрь Ин'!U22+'Январь Ин'!U22)</f>
        <v>0</v>
      </c>
      <c r="V22" s="9">
        <f>SUM('Сентябрь Ин'!V22+'Октябрь Ин'!V22+'Ноябрь Ин'!V22+'Декабрь Ин'!V22+'Январь Ин'!V22)</f>
        <v>0</v>
      </c>
      <c r="W22" s="250">
        <f>SUM('Сентябрь Ин'!W22+'Октябрь Ин'!W22+'Ноябрь Ин'!W22+'Декабрь Ин'!W22+'Январь Ин'!W22)</f>
        <v>0</v>
      </c>
      <c r="X22" s="9">
        <f>SUM('Сентябрь Ин'!X22+'Октябрь Ин'!X22+'Ноябрь Ин'!X22+'Декабрь Ин'!X22+'Январь Ин'!X22)</f>
        <v>0</v>
      </c>
      <c r="Y22" s="250">
        <f>SUM('Сентябрь Ин'!Y22+'Октябрь Ин'!Y22+'Ноябрь Ин'!Y22+'Декабрь Ин'!Y22+'Январь Ин'!Y22)</f>
        <v>0</v>
      </c>
      <c r="Z22" s="9">
        <f>SUM('Сентябрь Ин'!Z22+'Октябрь Ин'!Z22+'Ноябрь Ин'!Z22+'Декабрь Ин'!Z22+'Январь Ин'!Z22)</f>
        <v>0</v>
      </c>
      <c r="AA22" s="250">
        <f>SUM('Сентябрь Ин'!AA22+'Октябрь Ин'!AA22+'Ноябрь Ин'!AA22+'Декабрь Ин'!AA22+'Январь Ин'!AA22)</f>
        <v>0</v>
      </c>
      <c r="AB22" s="9">
        <f>SUM('Сентябрь Ин'!AB22+'Октябрь Ин'!AB22+'Ноябрь Ин'!AB22+'Декабрь Ин'!AB22+'Январь Ин'!AB22)</f>
        <v>0</v>
      </c>
      <c r="AC22" s="250">
        <f>SUM('Сентябрь Ин'!AC22+'Октябрь Ин'!AC22+'Ноябрь Ин'!AC22+'Декабрь Ин'!AC22+'Январь Ин'!AC22)</f>
        <v>0</v>
      </c>
      <c r="AD22" s="9">
        <f>SUM('Сентябрь Ин'!AD22+'Октябрь Ин'!AD22+'Ноябрь Ин'!AD22+'Декабрь Ин'!AD22+'Январь Ин'!AD22)</f>
        <v>0</v>
      </c>
      <c r="AE22" s="250">
        <f>SUM('Сентябрь Ин'!AE22+'Октябрь Ин'!AE22+'Ноябрь Ин'!AE22+'Декабрь Ин'!AE22+'Январь Ин'!AE22)</f>
        <v>0</v>
      </c>
      <c r="AF22" s="9">
        <f>SUM('Сентябрь Ин'!AF22+'Октябрь Ин'!AF22+'Ноябрь Ин'!AF22+'Декабрь Ин'!AF22+'Январь Ин'!AF22)</f>
        <v>0</v>
      </c>
      <c r="AG22" s="250">
        <f>SUM('Сентябрь Ин'!AG22+'Октябрь Ин'!AG22+'Ноябрь Ин'!AG22+'Декабрь Ин'!AG22+'Январь Ин'!AG22)</f>
        <v>0</v>
      </c>
      <c r="AH22" s="9">
        <f>SUM('Сентябрь Ин'!AH22+'Октябрь Ин'!AH22+'Ноябрь Ин'!AH22+'Декабрь Ин'!AH22+'Январь Ин'!AH22)</f>
        <v>0</v>
      </c>
      <c r="AI22" s="250">
        <f>SUM('Сентябрь Ин'!AI22+'Октябрь Ин'!AI22+'Ноябрь Ин'!AI22+'Декабрь Ин'!AI22+'Январь Ин'!AI22)</f>
        <v>0</v>
      </c>
      <c r="AJ22" s="9">
        <f>SUM('Сентябрь Ин'!AJ22+'Октябрь Ин'!AJ22+'Ноябрь Ин'!AJ22+'Декабрь Ин'!AJ22+'Январь Ин'!AJ22)</f>
        <v>0</v>
      </c>
      <c r="AK22" s="250">
        <f>SUM('Сентябрь Ин'!AK22+'Октябрь Ин'!AK22+'Ноябрь Ин'!AK22+'Декабрь Ин'!AK22+'Январь Ин'!AK22)</f>
        <v>0</v>
      </c>
      <c r="AL22" s="9">
        <f>SUM('Сентябрь Ин'!AL22+'Октябрь Ин'!AL22+'Ноябрь Ин'!AL22+'Декабрь Ин'!AL22+'Январь Ин'!AL22)</f>
        <v>0</v>
      </c>
      <c r="AM22" s="250">
        <f>SUM('Сентябрь Ин'!AM22+'Октябрь Ин'!AM22+'Ноябрь Ин'!AM22+'Декабрь Ин'!AM22+'Январь Ин'!AM22)</f>
        <v>0</v>
      </c>
      <c r="AN22" s="9">
        <f>SUM('Сентябрь Ин'!AN22+'Октябрь Ин'!AN22+'Ноябрь Ин'!AN22+'Декабрь Ин'!AN22+'Январь Ин'!AN22)</f>
        <v>0</v>
      </c>
      <c r="AO22" s="250">
        <f>SUM('Сентябрь Ин'!AO22+'Октябрь Ин'!AO22+'Ноябрь Ин'!AO22+'Декабрь Ин'!AO22+'Январь Ин'!AO22)</f>
        <v>0</v>
      </c>
      <c r="AP22" s="9">
        <f t="shared" si="0"/>
        <v>0</v>
      </c>
      <c r="AQ22" s="134">
        <f t="shared" si="1"/>
        <v>0</v>
      </c>
      <c r="AR22" s="140">
        <f t="shared" si="2"/>
        <v>0</v>
      </c>
    </row>
    <row r="23" spans="1:44" ht="16.5" thickTop="1" thickBot="1" x14ac:dyDescent="0.25">
      <c r="A23" s="166">
        <v>16</v>
      </c>
      <c r="B23" s="129">
        <f>План!B23</f>
        <v>0</v>
      </c>
      <c r="C23" s="108">
        <f>План!C23</f>
        <v>0</v>
      </c>
      <c r="D23" s="59">
        <f>SUM('Сентябрь Ин'!D23+'Октябрь Ин'!D23+'Ноябрь Ин'!D23+'Декабрь Ин'!D23+'Январь Ин'!D23)</f>
        <v>0</v>
      </c>
      <c r="E23" s="250">
        <f>SUM('Сентябрь Ин'!E23+'Октябрь Ин'!E23+'Ноябрь Ин'!E23+'Декабрь Ин'!E23+'Январь Ин'!E23)</f>
        <v>0</v>
      </c>
      <c r="F23" s="9">
        <f>SUM('Сентябрь Ин'!F23+'Октябрь Ин'!F23+'Ноябрь Ин'!F23+'Декабрь Ин'!F23+'Январь Ин'!F23)</f>
        <v>0</v>
      </c>
      <c r="G23" s="250">
        <f>SUM('Сентябрь Ин'!G23+'Октябрь Ин'!G23+'Ноябрь Ин'!G23+'Декабрь Ин'!G23+'Январь Ин'!G23)</f>
        <v>0</v>
      </c>
      <c r="H23" s="9">
        <f>SUM('Сентябрь Ин'!H23+'Октябрь Ин'!H23+'Ноябрь Ин'!H23+'Декабрь Ин'!H23+'Январь Ин'!H23)</f>
        <v>0</v>
      </c>
      <c r="I23" s="250">
        <f>SUM('Сентябрь Ин'!I23+'Октябрь Ин'!I23+'Ноябрь Ин'!I23+'Декабрь Ин'!I23+'Январь Ин'!I23)</f>
        <v>0</v>
      </c>
      <c r="J23" s="9">
        <f>SUM('Сентябрь Ин'!J23+'Октябрь Ин'!J23+'Ноябрь Ин'!J23+'Декабрь Ин'!J23+'Январь Ин'!J23)</f>
        <v>0</v>
      </c>
      <c r="K23" s="250">
        <f>SUM('Сентябрь Ин'!K23+'Октябрь Ин'!K23+'Ноябрь Ин'!K23+'Декабрь Ин'!K23+'Январь Ин'!K23)</f>
        <v>0</v>
      </c>
      <c r="L23" s="9">
        <f>SUM('Сентябрь Ин'!L23+'Октябрь Ин'!L23+'Ноябрь Ин'!L23+'Декабрь Ин'!L23+'Январь Ин'!L23)</f>
        <v>0</v>
      </c>
      <c r="M23" s="250">
        <f>SUM('Сентябрь Ин'!M23+'Октябрь Ин'!M23+'Ноябрь Ин'!M23+'Декабрь Ин'!M23+'Январь Ин'!M23)</f>
        <v>0</v>
      </c>
      <c r="N23" s="9">
        <f>SUM('Сентябрь Ин'!N23+'Октябрь Ин'!N23+'Ноябрь Ин'!N23+'Декабрь Ин'!N23+'Январь Ин'!N23)</f>
        <v>0</v>
      </c>
      <c r="O23" s="250">
        <f>SUM('Сентябрь Ин'!O23+'Октябрь Ин'!O23+'Ноябрь Ин'!O23+'Декабрь Ин'!O23+'Январь Ин'!O23)</f>
        <v>0</v>
      </c>
      <c r="P23" s="9">
        <f>SUM('Сентябрь Ин'!P23+'Октябрь Ин'!P23+'Ноябрь Ин'!P23+'Декабрь Ин'!P23+'Январь Ин'!P23)</f>
        <v>0</v>
      </c>
      <c r="Q23" s="250">
        <f>SUM('Сентябрь Ин'!Q23+'Октябрь Ин'!Q23+'Ноябрь Ин'!Q23+'Декабрь Ин'!Q23+'Январь Ин'!Q23)</f>
        <v>0</v>
      </c>
      <c r="R23" s="9">
        <f>SUM('Сентябрь Ин'!R23+'Октябрь Ин'!R23+'Ноябрь Ин'!R23+'Декабрь Ин'!R23+'Январь Ин'!R23)</f>
        <v>0</v>
      </c>
      <c r="S23" s="250">
        <f>SUM('Сентябрь Ин'!S23+'Октябрь Ин'!S23+'Ноябрь Ин'!S23+'Декабрь Ин'!S23+'Январь Ин'!S23)</f>
        <v>0</v>
      </c>
      <c r="T23" s="9">
        <f>SUM('Сентябрь Ин'!T23+'Октябрь Ин'!T23+'Ноябрь Ин'!T23+'Декабрь Ин'!T23+'Январь Ин'!T23)</f>
        <v>0</v>
      </c>
      <c r="U23" s="250">
        <f>SUM('Сентябрь Ин'!U23+'Октябрь Ин'!U23+'Ноябрь Ин'!U23+'Декабрь Ин'!U23+'Январь Ин'!U23)</f>
        <v>0</v>
      </c>
      <c r="V23" s="9">
        <f>SUM('Сентябрь Ин'!V23+'Октябрь Ин'!V23+'Ноябрь Ин'!V23+'Декабрь Ин'!V23+'Январь Ин'!V23)</f>
        <v>0</v>
      </c>
      <c r="W23" s="250">
        <f>SUM('Сентябрь Ин'!W23+'Октябрь Ин'!W23+'Ноябрь Ин'!W23+'Декабрь Ин'!W23+'Январь Ин'!W23)</f>
        <v>0</v>
      </c>
      <c r="X23" s="9">
        <f>SUM('Сентябрь Ин'!X23+'Октябрь Ин'!X23+'Ноябрь Ин'!X23+'Декабрь Ин'!X23+'Январь Ин'!X23)</f>
        <v>0</v>
      </c>
      <c r="Y23" s="250">
        <f>SUM('Сентябрь Ин'!Y23+'Октябрь Ин'!Y23+'Ноябрь Ин'!Y23+'Декабрь Ин'!Y23+'Январь Ин'!Y23)</f>
        <v>0</v>
      </c>
      <c r="Z23" s="9">
        <f>SUM('Сентябрь Ин'!Z23+'Октябрь Ин'!Z23+'Ноябрь Ин'!Z23+'Декабрь Ин'!Z23+'Январь Ин'!Z23)</f>
        <v>0</v>
      </c>
      <c r="AA23" s="250">
        <f>SUM('Сентябрь Ин'!AA23+'Октябрь Ин'!AA23+'Ноябрь Ин'!AA23+'Декабрь Ин'!AA23+'Январь Ин'!AA23)</f>
        <v>0</v>
      </c>
      <c r="AB23" s="9">
        <f>SUM('Сентябрь Ин'!AB23+'Октябрь Ин'!AB23+'Ноябрь Ин'!AB23+'Декабрь Ин'!AB23+'Январь Ин'!AB23)</f>
        <v>0</v>
      </c>
      <c r="AC23" s="250">
        <f>SUM('Сентябрь Ин'!AC23+'Октябрь Ин'!AC23+'Ноябрь Ин'!AC23+'Декабрь Ин'!AC23+'Январь Ин'!AC23)</f>
        <v>0</v>
      </c>
      <c r="AD23" s="9">
        <f>SUM('Сентябрь Ин'!AD23+'Октябрь Ин'!AD23+'Ноябрь Ин'!AD23+'Декабрь Ин'!AD23+'Январь Ин'!AD23)</f>
        <v>0</v>
      </c>
      <c r="AE23" s="250">
        <f>SUM('Сентябрь Ин'!AE23+'Октябрь Ин'!AE23+'Ноябрь Ин'!AE23+'Декабрь Ин'!AE23+'Январь Ин'!AE23)</f>
        <v>0</v>
      </c>
      <c r="AF23" s="9">
        <f>SUM('Сентябрь Ин'!AF23+'Октябрь Ин'!AF23+'Ноябрь Ин'!AF23+'Декабрь Ин'!AF23+'Январь Ин'!AF23)</f>
        <v>0</v>
      </c>
      <c r="AG23" s="250">
        <f>SUM('Сентябрь Ин'!AG23+'Октябрь Ин'!AG23+'Ноябрь Ин'!AG23+'Декабрь Ин'!AG23+'Январь Ин'!AG23)</f>
        <v>0</v>
      </c>
      <c r="AH23" s="9">
        <f>SUM('Сентябрь Ин'!AH23+'Октябрь Ин'!AH23+'Ноябрь Ин'!AH23+'Декабрь Ин'!AH23+'Январь Ин'!AH23)</f>
        <v>0</v>
      </c>
      <c r="AI23" s="250">
        <f>SUM('Сентябрь Ин'!AI23+'Октябрь Ин'!AI23+'Ноябрь Ин'!AI23+'Декабрь Ин'!AI23+'Январь Ин'!AI23)</f>
        <v>0</v>
      </c>
      <c r="AJ23" s="9">
        <f>SUM('Сентябрь Ин'!AJ23+'Октябрь Ин'!AJ23+'Ноябрь Ин'!AJ23+'Декабрь Ин'!AJ23+'Январь Ин'!AJ23)</f>
        <v>0</v>
      </c>
      <c r="AK23" s="250">
        <f>SUM('Сентябрь Ин'!AK23+'Октябрь Ин'!AK23+'Ноябрь Ин'!AK23+'Декабрь Ин'!AK23+'Январь Ин'!AK23)</f>
        <v>0</v>
      </c>
      <c r="AL23" s="9">
        <f>SUM('Сентябрь Ин'!AL23+'Октябрь Ин'!AL23+'Ноябрь Ин'!AL23+'Декабрь Ин'!AL23+'Январь Ин'!AL23)</f>
        <v>0</v>
      </c>
      <c r="AM23" s="250">
        <f>SUM('Сентябрь Ин'!AM23+'Октябрь Ин'!AM23+'Ноябрь Ин'!AM23+'Декабрь Ин'!AM23+'Январь Ин'!AM23)</f>
        <v>0</v>
      </c>
      <c r="AN23" s="9">
        <f>SUM('Сентябрь Ин'!AN23+'Октябрь Ин'!AN23+'Ноябрь Ин'!AN23+'Декабрь Ин'!AN23+'Январь Ин'!AN23)</f>
        <v>0</v>
      </c>
      <c r="AO23" s="250">
        <f>SUM('Сентябрь Ин'!AO23+'Октябрь Ин'!AO23+'Ноябрь Ин'!AO23+'Декабрь Ин'!AO23+'Январь Ин'!AO23)</f>
        <v>0</v>
      </c>
      <c r="AP23" s="9">
        <f t="shared" si="0"/>
        <v>0</v>
      </c>
      <c r="AQ23" s="134">
        <f t="shared" si="1"/>
        <v>0</v>
      </c>
      <c r="AR23" s="140">
        <f t="shared" si="2"/>
        <v>0</v>
      </c>
    </row>
    <row r="24" spans="1:44" ht="16.5" thickTop="1" thickBot="1" x14ac:dyDescent="0.25">
      <c r="A24" s="166">
        <v>17</v>
      </c>
      <c r="B24" s="129">
        <f>План!B24</f>
        <v>0</v>
      </c>
      <c r="C24" s="108">
        <f>План!C24</f>
        <v>0</v>
      </c>
      <c r="D24" s="59">
        <f>SUM('Сентябрь Ин'!D24+'Октябрь Ин'!D24+'Ноябрь Ин'!D24+'Декабрь Ин'!D24+'Январь Ин'!D24)</f>
        <v>0</v>
      </c>
      <c r="E24" s="250">
        <f>SUM('Сентябрь Ин'!E24+'Октябрь Ин'!E24+'Ноябрь Ин'!E24+'Декабрь Ин'!E24+'Январь Ин'!E24)</f>
        <v>0</v>
      </c>
      <c r="F24" s="9">
        <f>SUM('Сентябрь Ин'!F24+'Октябрь Ин'!F24+'Ноябрь Ин'!F24+'Декабрь Ин'!F24+'Январь Ин'!F24)</f>
        <v>0</v>
      </c>
      <c r="G24" s="250">
        <f>SUM('Сентябрь Ин'!G24+'Октябрь Ин'!G24+'Ноябрь Ин'!G24+'Декабрь Ин'!G24+'Январь Ин'!G24)</f>
        <v>0</v>
      </c>
      <c r="H24" s="9">
        <f>SUM('Сентябрь Ин'!H24+'Октябрь Ин'!H24+'Ноябрь Ин'!H24+'Декабрь Ин'!H24+'Январь Ин'!H24)</f>
        <v>0</v>
      </c>
      <c r="I24" s="250">
        <f>SUM('Сентябрь Ин'!I24+'Октябрь Ин'!I24+'Ноябрь Ин'!I24+'Декабрь Ин'!I24+'Январь Ин'!I24)</f>
        <v>0</v>
      </c>
      <c r="J24" s="9">
        <f>SUM('Сентябрь Ин'!J24+'Октябрь Ин'!J24+'Ноябрь Ин'!J24+'Декабрь Ин'!J24+'Январь Ин'!J24)</f>
        <v>0</v>
      </c>
      <c r="K24" s="250">
        <f>SUM('Сентябрь Ин'!K24+'Октябрь Ин'!K24+'Ноябрь Ин'!K24+'Декабрь Ин'!K24+'Январь Ин'!K24)</f>
        <v>0</v>
      </c>
      <c r="L24" s="9">
        <f>SUM('Сентябрь Ин'!L24+'Октябрь Ин'!L24+'Ноябрь Ин'!L24+'Декабрь Ин'!L24+'Январь Ин'!L24)</f>
        <v>0</v>
      </c>
      <c r="M24" s="250">
        <f>SUM('Сентябрь Ин'!M24+'Октябрь Ин'!M24+'Ноябрь Ин'!M24+'Декабрь Ин'!M24+'Январь Ин'!M24)</f>
        <v>0</v>
      </c>
      <c r="N24" s="9">
        <f>SUM('Сентябрь Ин'!N24+'Октябрь Ин'!N24+'Ноябрь Ин'!N24+'Декабрь Ин'!N24+'Январь Ин'!N24)</f>
        <v>0</v>
      </c>
      <c r="O24" s="250">
        <f>SUM('Сентябрь Ин'!O24+'Октябрь Ин'!O24+'Ноябрь Ин'!O24+'Декабрь Ин'!O24+'Январь Ин'!O24)</f>
        <v>0</v>
      </c>
      <c r="P24" s="9">
        <f>SUM('Сентябрь Ин'!P24+'Октябрь Ин'!P24+'Ноябрь Ин'!P24+'Декабрь Ин'!P24+'Январь Ин'!P24)</f>
        <v>0</v>
      </c>
      <c r="Q24" s="250">
        <f>SUM('Сентябрь Ин'!Q24+'Октябрь Ин'!Q24+'Ноябрь Ин'!Q24+'Декабрь Ин'!Q24+'Январь Ин'!Q24)</f>
        <v>0</v>
      </c>
      <c r="R24" s="9">
        <f>SUM('Сентябрь Ин'!R24+'Октябрь Ин'!R24+'Ноябрь Ин'!R24+'Декабрь Ин'!R24+'Январь Ин'!R24)</f>
        <v>0</v>
      </c>
      <c r="S24" s="250">
        <f>SUM('Сентябрь Ин'!S24+'Октябрь Ин'!S24+'Ноябрь Ин'!S24+'Декабрь Ин'!S24+'Январь Ин'!S24)</f>
        <v>0</v>
      </c>
      <c r="T24" s="9">
        <f>SUM('Сентябрь Ин'!T24+'Октябрь Ин'!T24+'Ноябрь Ин'!T24+'Декабрь Ин'!T24+'Январь Ин'!T24)</f>
        <v>0</v>
      </c>
      <c r="U24" s="250">
        <f>SUM('Сентябрь Ин'!U24+'Октябрь Ин'!U24+'Ноябрь Ин'!U24+'Декабрь Ин'!U24+'Январь Ин'!U24)</f>
        <v>0</v>
      </c>
      <c r="V24" s="9">
        <f>SUM('Сентябрь Ин'!V24+'Октябрь Ин'!V24+'Ноябрь Ин'!V24+'Декабрь Ин'!V24+'Январь Ин'!V24)</f>
        <v>0</v>
      </c>
      <c r="W24" s="250">
        <f>SUM('Сентябрь Ин'!W24+'Октябрь Ин'!W24+'Ноябрь Ин'!W24+'Декабрь Ин'!W24+'Январь Ин'!W24)</f>
        <v>0</v>
      </c>
      <c r="X24" s="9">
        <f>SUM('Сентябрь Ин'!X24+'Октябрь Ин'!X24+'Ноябрь Ин'!X24+'Декабрь Ин'!X24+'Январь Ин'!X24)</f>
        <v>0</v>
      </c>
      <c r="Y24" s="250">
        <f>SUM('Сентябрь Ин'!Y24+'Октябрь Ин'!Y24+'Ноябрь Ин'!Y24+'Декабрь Ин'!Y24+'Январь Ин'!Y24)</f>
        <v>0</v>
      </c>
      <c r="Z24" s="9">
        <f>SUM('Сентябрь Ин'!Z24+'Октябрь Ин'!Z24+'Ноябрь Ин'!Z24+'Декабрь Ин'!Z24+'Январь Ин'!Z24)</f>
        <v>0</v>
      </c>
      <c r="AA24" s="250">
        <f>SUM('Сентябрь Ин'!AA24+'Октябрь Ин'!AA24+'Ноябрь Ин'!AA24+'Декабрь Ин'!AA24+'Январь Ин'!AA24)</f>
        <v>0</v>
      </c>
      <c r="AB24" s="9">
        <f>SUM('Сентябрь Ин'!AB24+'Октябрь Ин'!AB24+'Ноябрь Ин'!AB24+'Декабрь Ин'!AB24+'Январь Ин'!AB24)</f>
        <v>0</v>
      </c>
      <c r="AC24" s="250">
        <f>SUM('Сентябрь Ин'!AC24+'Октябрь Ин'!AC24+'Ноябрь Ин'!AC24+'Декабрь Ин'!AC24+'Январь Ин'!AC24)</f>
        <v>0</v>
      </c>
      <c r="AD24" s="9">
        <f>SUM('Сентябрь Ин'!AD24+'Октябрь Ин'!AD24+'Ноябрь Ин'!AD24+'Декабрь Ин'!AD24+'Январь Ин'!AD24)</f>
        <v>0</v>
      </c>
      <c r="AE24" s="250">
        <f>SUM('Сентябрь Ин'!AE24+'Октябрь Ин'!AE24+'Ноябрь Ин'!AE24+'Декабрь Ин'!AE24+'Январь Ин'!AE24)</f>
        <v>0</v>
      </c>
      <c r="AF24" s="9">
        <f>SUM('Сентябрь Ин'!AF24+'Октябрь Ин'!AF24+'Ноябрь Ин'!AF24+'Декабрь Ин'!AF24+'Январь Ин'!AF24)</f>
        <v>0</v>
      </c>
      <c r="AG24" s="250">
        <f>SUM('Сентябрь Ин'!AG24+'Октябрь Ин'!AG24+'Ноябрь Ин'!AG24+'Декабрь Ин'!AG24+'Январь Ин'!AG24)</f>
        <v>0</v>
      </c>
      <c r="AH24" s="9">
        <f>SUM('Сентябрь Ин'!AH24+'Октябрь Ин'!AH24+'Ноябрь Ин'!AH24+'Декабрь Ин'!AH24+'Январь Ин'!AH24)</f>
        <v>0</v>
      </c>
      <c r="AI24" s="250">
        <f>SUM('Сентябрь Ин'!AI24+'Октябрь Ин'!AI24+'Ноябрь Ин'!AI24+'Декабрь Ин'!AI24+'Январь Ин'!AI24)</f>
        <v>0</v>
      </c>
      <c r="AJ24" s="9">
        <f>SUM('Сентябрь Ин'!AJ24+'Октябрь Ин'!AJ24+'Ноябрь Ин'!AJ24+'Декабрь Ин'!AJ24+'Январь Ин'!AJ24)</f>
        <v>0</v>
      </c>
      <c r="AK24" s="250">
        <f>SUM('Сентябрь Ин'!AK24+'Октябрь Ин'!AK24+'Ноябрь Ин'!AK24+'Декабрь Ин'!AK24+'Январь Ин'!AK24)</f>
        <v>0</v>
      </c>
      <c r="AL24" s="9">
        <f>SUM('Сентябрь Ин'!AL24+'Октябрь Ин'!AL24+'Ноябрь Ин'!AL24+'Декабрь Ин'!AL24+'Январь Ин'!AL24)</f>
        <v>0</v>
      </c>
      <c r="AM24" s="250">
        <f>SUM('Сентябрь Ин'!AM24+'Октябрь Ин'!AM24+'Ноябрь Ин'!AM24+'Декабрь Ин'!AM24+'Январь Ин'!AM24)</f>
        <v>0</v>
      </c>
      <c r="AN24" s="9">
        <f>SUM('Сентябрь Ин'!AN24+'Октябрь Ин'!AN24+'Ноябрь Ин'!AN24+'Декабрь Ин'!AN24+'Январь Ин'!AN24)</f>
        <v>0</v>
      </c>
      <c r="AO24" s="250">
        <f>SUM('Сентябрь Ин'!AO24+'Октябрь Ин'!AO24+'Ноябрь Ин'!AO24+'Декабрь Ин'!AO24+'Январь Ин'!AO24)</f>
        <v>0</v>
      </c>
      <c r="AP24" s="9">
        <f t="shared" si="0"/>
        <v>0</v>
      </c>
      <c r="AQ24" s="134">
        <f t="shared" si="1"/>
        <v>0</v>
      </c>
      <c r="AR24" s="140">
        <f t="shared" si="2"/>
        <v>0</v>
      </c>
    </row>
    <row r="25" spans="1:44" ht="16.5" thickTop="1" thickBot="1" x14ac:dyDescent="0.25">
      <c r="A25" s="166">
        <v>18</v>
      </c>
      <c r="B25" s="129">
        <f>План!B25</f>
        <v>0</v>
      </c>
      <c r="C25" s="108">
        <f>План!C25</f>
        <v>0</v>
      </c>
      <c r="D25" s="59">
        <f>SUM('Сентябрь Ин'!D25+'Октябрь Ин'!D25+'Ноябрь Ин'!D25+'Декабрь Ин'!D25+'Январь Ин'!D25)</f>
        <v>0</v>
      </c>
      <c r="E25" s="250">
        <f>SUM('Сентябрь Ин'!E25+'Октябрь Ин'!E25+'Ноябрь Ин'!E25+'Декабрь Ин'!E25+'Январь Ин'!E25)</f>
        <v>0</v>
      </c>
      <c r="F25" s="9">
        <f>SUM('Сентябрь Ин'!F25+'Октябрь Ин'!F25+'Ноябрь Ин'!F25+'Декабрь Ин'!F25+'Январь Ин'!F25)</f>
        <v>0</v>
      </c>
      <c r="G25" s="250">
        <f>SUM('Сентябрь Ин'!G25+'Октябрь Ин'!G25+'Ноябрь Ин'!G25+'Декабрь Ин'!G25+'Январь Ин'!G25)</f>
        <v>0</v>
      </c>
      <c r="H25" s="9">
        <f>SUM('Сентябрь Ин'!H25+'Октябрь Ин'!H25+'Ноябрь Ин'!H25+'Декабрь Ин'!H25+'Январь Ин'!H25)</f>
        <v>0</v>
      </c>
      <c r="I25" s="250">
        <f>SUM('Сентябрь Ин'!I25+'Октябрь Ин'!I25+'Ноябрь Ин'!I25+'Декабрь Ин'!I25+'Январь Ин'!I25)</f>
        <v>0</v>
      </c>
      <c r="J25" s="9">
        <f>SUM('Сентябрь Ин'!J25+'Октябрь Ин'!J25+'Ноябрь Ин'!J25+'Декабрь Ин'!J25+'Январь Ин'!J25)</f>
        <v>0</v>
      </c>
      <c r="K25" s="250">
        <f>SUM('Сентябрь Ин'!K25+'Октябрь Ин'!K25+'Ноябрь Ин'!K25+'Декабрь Ин'!K25+'Январь Ин'!K25)</f>
        <v>0</v>
      </c>
      <c r="L25" s="9">
        <f>SUM('Сентябрь Ин'!L25+'Октябрь Ин'!L25+'Ноябрь Ин'!L25+'Декабрь Ин'!L25+'Январь Ин'!L25)</f>
        <v>0</v>
      </c>
      <c r="M25" s="250">
        <f>SUM('Сентябрь Ин'!M25+'Октябрь Ин'!M25+'Ноябрь Ин'!M25+'Декабрь Ин'!M25+'Январь Ин'!M25)</f>
        <v>0</v>
      </c>
      <c r="N25" s="9">
        <f>SUM('Сентябрь Ин'!N25+'Октябрь Ин'!N25+'Ноябрь Ин'!N25+'Декабрь Ин'!N25+'Январь Ин'!N25)</f>
        <v>0</v>
      </c>
      <c r="O25" s="250">
        <f>SUM('Сентябрь Ин'!O25+'Октябрь Ин'!O25+'Ноябрь Ин'!O25+'Декабрь Ин'!O25+'Январь Ин'!O25)</f>
        <v>0</v>
      </c>
      <c r="P25" s="9">
        <f>SUM('Сентябрь Ин'!P25+'Октябрь Ин'!P25+'Ноябрь Ин'!P25+'Декабрь Ин'!P25+'Январь Ин'!P25)</f>
        <v>0</v>
      </c>
      <c r="Q25" s="250">
        <f>SUM('Сентябрь Ин'!Q25+'Октябрь Ин'!Q25+'Ноябрь Ин'!Q25+'Декабрь Ин'!Q25+'Январь Ин'!Q25)</f>
        <v>0</v>
      </c>
      <c r="R25" s="9">
        <f>SUM('Сентябрь Ин'!R25+'Октябрь Ин'!R25+'Ноябрь Ин'!R25+'Декабрь Ин'!R25+'Январь Ин'!R25)</f>
        <v>0</v>
      </c>
      <c r="S25" s="250">
        <f>SUM('Сентябрь Ин'!S25+'Октябрь Ин'!S25+'Ноябрь Ин'!S25+'Декабрь Ин'!S25+'Январь Ин'!S25)</f>
        <v>0</v>
      </c>
      <c r="T25" s="9">
        <f>SUM('Сентябрь Ин'!T25+'Октябрь Ин'!T25+'Ноябрь Ин'!T25+'Декабрь Ин'!T25+'Январь Ин'!T25)</f>
        <v>0</v>
      </c>
      <c r="U25" s="250">
        <f>SUM('Сентябрь Ин'!U25+'Октябрь Ин'!U25+'Ноябрь Ин'!U25+'Декабрь Ин'!U25+'Январь Ин'!U25)</f>
        <v>0</v>
      </c>
      <c r="V25" s="9">
        <f>SUM('Сентябрь Ин'!V25+'Октябрь Ин'!V25+'Ноябрь Ин'!V25+'Декабрь Ин'!V25+'Январь Ин'!V25)</f>
        <v>0</v>
      </c>
      <c r="W25" s="250">
        <f>SUM('Сентябрь Ин'!W25+'Октябрь Ин'!W25+'Ноябрь Ин'!W25+'Декабрь Ин'!W25+'Январь Ин'!W25)</f>
        <v>0</v>
      </c>
      <c r="X25" s="9">
        <f>SUM('Сентябрь Ин'!X25+'Октябрь Ин'!X25+'Ноябрь Ин'!X25+'Декабрь Ин'!X25+'Январь Ин'!X25)</f>
        <v>0</v>
      </c>
      <c r="Y25" s="250">
        <f>SUM('Сентябрь Ин'!Y25+'Октябрь Ин'!Y25+'Ноябрь Ин'!Y25+'Декабрь Ин'!Y25+'Январь Ин'!Y25)</f>
        <v>0</v>
      </c>
      <c r="Z25" s="9">
        <f>SUM('Сентябрь Ин'!Z25+'Октябрь Ин'!Z25+'Ноябрь Ин'!Z25+'Декабрь Ин'!Z25+'Январь Ин'!Z25)</f>
        <v>0</v>
      </c>
      <c r="AA25" s="250">
        <f>SUM('Сентябрь Ин'!AA25+'Октябрь Ин'!AA25+'Ноябрь Ин'!AA25+'Декабрь Ин'!AA25+'Январь Ин'!AA25)</f>
        <v>0</v>
      </c>
      <c r="AB25" s="9">
        <f>SUM('Сентябрь Ин'!AB25+'Октябрь Ин'!AB25+'Ноябрь Ин'!AB25+'Декабрь Ин'!AB25+'Январь Ин'!AB25)</f>
        <v>0</v>
      </c>
      <c r="AC25" s="250">
        <f>SUM('Сентябрь Ин'!AC25+'Октябрь Ин'!AC25+'Ноябрь Ин'!AC25+'Декабрь Ин'!AC25+'Январь Ин'!AC25)</f>
        <v>0</v>
      </c>
      <c r="AD25" s="9">
        <f>SUM('Сентябрь Ин'!AD25+'Октябрь Ин'!AD25+'Ноябрь Ин'!AD25+'Декабрь Ин'!AD25+'Январь Ин'!AD25)</f>
        <v>0</v>
      </c>
      <c r="AE25" s="250">
        <f>SUM('Сентябрь Ин'!AE25+'Октябрь Ин'!AE25+'Ноябрь Ин'!AE25+'Декабрь Ин'!AE25+'Январь Ин'!AE25)</f>
        <v>0</v>
      </c>
      <c r="AF25" s="9">
        <f>SUM('Сентябрь Ин'!AF25+'Октябрь Ин'!AF25+'Ноябрь Ин'!AF25+'Декабрь Ин'!AF25+'Январь Ин'!AF25)</f>
        <v>0</v>
      </c>
      <c r="AG25" s="250">
        <f>SUM('Сентябрь Ин'!AG25+'Октябрь Ин'!AG25+'Ноябрь Ин'!AG25+'Декабрь Ин'!AG25+'Январь Ин'!AG25)</f>
        <v>0</v>
      </c>
      <c r="AH25" s="9">
        <f>SUM('Сентябрь Ин'!AH25+'Октябрь Ин'!AH25+'Ноябрь Ин'!AH25+'Декабрь Ин'!AH25+'Январь Ин'!AH25)</f>
        <v>0</v>
      </c>
      <c r="AI25" s="250">
        <f>SUM('Сентябрь Ин'!AI25+'Октябрь Ин'!AI25+'Ноябрь Ин'!AI25+'Декабрь Ин'!AI25+'Январь Ин'!AI25)</f>
        <v>0</v>
      </c>
      <c r="AJ25" s="9">
        <f>SUM('Сентябрь Ин'!AJ25+'Октябрь Ин'!AJ25+'Ноябрь Ин'!AJ25+'Декабрь Ин'!AJ25+'Январь Ин'!AJ25)</f>
        <v>0</v>
      </c>
      <c r="AK25" s="250">
        <f>SUM('Сентябрь Ин'!AK25+'Октябрь Ин'!AK25+'Ноябрь Ин'!AK25+'Декабрь Ин'!AK25+'Январь Ин'!AK25)</f>
        <v>0</v>
      </c>
      <c r="AL25" s="9">
        <f>SUM('Сентябрь Ин'!AL25+'Октябрь Ин'!AL25+'Ноябрь Ин'!AL25+'Декабрь Ин'!AL25+'Январь Ин'!AL25)</f>
        <v>0</v>
      </c>
      <c r="AM25" s="250">
        <f>SUM('Сентябрь Ин'!AM25+'Октябрь Ин'!AM25+'Ноябрь Ин'!AM25+'Декабрь Ин'!AM25+'Январь Ин'!AM25)</f>
        <v>0</v>
      </c>
      <c r="AN25" s="9">
        <f>SUM('Сентябрь Ин'!AN25+'Октябрь Ин'!AN25+'Ноябрь Ин'!AN25+'Декабрь Ин'!AN25+'Январь Ин'!AN25)</f>
        <v>0</v>
      </c>
      <c r="AO25" s="250">
        <f>SUM('Сентябрь Ин'!AO25+'Октябрь Ин'!AO25+'Ноябрь Ин'!AO25+'Декабрь Ин'!AO25+'Январь Ин'!AO25)</f>
        <v>0</v>
      </c>
      <c r="AP25" s="9">
        <f t="shared" si="0"/>
        <v>0</v>
      </c>
      <c r="AQ25" s="134">
        <f t="shared" si="1"/>
        <v>0</v>
      </c>
      <c r="AR25" s="140">
        <f t="shared" si="2"/>
        <v>0</v>
      </c>
    </row>
    <row r="26" spans="1:44" ht="16.5" thickTop="1" thickBot="1" x14ac:dyDescent="0.25">
      <c r="A26" s="166">
        <v>19</v>
      </c>
      <c r="B26" s="129">
        <f>План!B26</f>
        <v>0</v>
      </c>
      <c r="C26" s="108">
        <f>План!C26</f>
        <v>0</v>
      </c>
      <c r="D26" s="59">
        <f>SUM('Сентябрь Ин'!D26+'Октябрь Ин'!D26+'Ноябрь Ин'!D26+'Декабрь Ин'!D26+'Январь Ин'!D26)</f>
        <v>0</v>
      </c>
      <c r="E26" s="250">
        <f>SUM('Сентябрь Ин'!E26+'Октябрь Ин'!E26+'Ноябрь Ин'!E26+'Декабрь Ин'!E26+'Январь Ин'!E26)</f>
        <v>0</v>
      </c>
      <c r="F26" s="9">
        <f>SUM('Сентябрь Ин'!F26+'Октябрь Ин'!F26+'Ноябрь Ин'!F26+'Декабрь Ин'!F26+'Январь Ин'!F26)</f>
        <v>0</v>
      </c>
      <c r="G26" s="250">
        <f>SUM('Сентябрь Ин'!G26+'Октябрь Ин'!G26+'Ноябрь Ин'!G26+'Декабрь Ин'!G26+'Январь Ин'!G26)</f>
        <v>0</v>
      </c>
      <c r="H26" s="9">
        <f>SUM('Сентябрь Ин'!H26+'Октябрь Ин'!H26+'Ноябрь Ин'!H26+'Декабрь Ин'!H26+'Январь Ин'!H26)</f>
        <v>0</v>
      </c>
      <c r="I26" s="250">
        <f>SUM('Сентябрь Ин'!I26+'Октябрь Ин'!I26+'Ноябрь Ин'!I26+'Декабрь Ин'!I26+'Январь Ин'!I26)</f>
        <v>0</v>
      </c>
      <c r="J26" s="9">
        <f>SUM('Сентябрь Ин'!J26+'Октябрь Ин'!J26+'Ноябрь Ин'!J26+'Декабрь Ин'!J26+'Январь Ин'!J26)</f>
        <v>0</v>
      </c>
      <c r="K26" s="250">
        <f>SUM('Сентябрь Ин'!K26+'Октябрь Ин'!K26+'Ноябрь Ин'!K26+'Декабрь Ин'!K26+'Январь Ин'!K26)</f>
        <v>0</v>
      </c>
      <c r="L26" s="9">
        <f>SUM('Сентябрь Ин'!L26+'Октябрь Ин'!L26+'Ноябрь Ин'!L26+'Декабрь Ин'!L26+'Январь Ин'!L26)</f>
        <v>0</v>
      </c>
      <c r="M26" s="250">
        <f>SUM('Сентябрь Ин'!M26+'Октябрь Ин'!M26+'Ноябрь Ин'!M26+'Декабрь Ин'!M26+'Январь Ин'!M26)</f>
        <v>0</v>
      </c>
      <c r="N26" s="9">
        <f>SUM('Сентябрь Ин'!N26+'Октябрь Ин'!N26+'Ноябрь Ин'!N26+'Декабрь Ин'!N26+'Январь Ин'!N26)</f>
        <v>0</v>
      </c>
      <c r="O26" s="250">
        <f>SUM('Сентябрь Ин'!O26+'Октябрь Ин'!O26+'Ноябрь Ин'!O26+'Декабрь Ин'!O26+'Январь Ин'!O26)</f>
        <v>0</v>
      </c>
      <c r="P26" s="9">
        <f>SUM('Сентябрь Ин'!P26+'Октябрь Ин'!P26+'Ноябрь Ин'!P26+'Декабрь Ин'!P26+'Январь Ин'!P26)</f>
        <v>0</v>
      </c>
      <c r="Q26" s="250">
        <f>SUM('Сентябрь Ин'!Q26+'Октябрь Ин'!Q26+'Ноябрь Ин'!Q26+'Декабрь Ин'!Q26+'Январь Ин'!Q26)</f>
        <v>0</v>
      </c>
      <c r="R26" s="9">
        <f>SUM('Сентябрь Ин'!R26+'Октябрь Ин'!R26+'Ноябрь Ин'!R26+'Декабрь Ин'!R26+'Январь Ин'!R26)</f>
        <v>0</v>
      </c>
      <c r="S26" s="250">
        <f>SUM('Сентябрь Ин'!S26+'Октябрь Ин'!S26+'Ноябрь Ин'!S26+'Декабрь Ин'!S26+'Январь Ин'!S26)</f>
        <v>0</v>
      </c>
      <c r="T26" s="9">
        <f>SUM('Сентябрь Ин'!T26+'Октябрь Ин'!T26+'Ноябрь Ин'!T26+'Декабрь Ин'!T26+'Январь Ин'!T26)</f>
        <v>0</v>
      </c>
      <c r="U26" s="250">
        <f>SUM('Сентябрь Ин'!U26+'Октябрь Ин'!U26+'Ноябрь Ин'!U26+'Декабрь Ин'!U26+'Январь Ин'!U26)</f>
        <v>0</v>
      </c>
      <c r="V26" s="9">
        <f>SUM('Сентябрь Ин'!V26+'Октябрь Ин'!V26+'Ноябрь Ин'!V26+'Декабрь Ин'!V26+'Январь Ин'!V26)</f>
        <v>0</v>
      </c>
      <c r="W26" s="250">
        <f>SUM('Сентябрь Ин'!W26+'Октябрь Ин'!W26+'Ноябрь Ин'!W26+'Декабрь Ин'!W26+'Январь Ин'!W26)</f>
        <v>0</v>
      </c>
      <c r="X26" s="9">
        <f>SUM('Сентябрь Ин'!X26+'Октябрь Ин'!X26+'Ноябрь Ин'!X26+'Декабрь Ин'!X26+'Январь Ин'!X26)</f>
        <v>0</v>
      </c>
      <c r="Y26" s="250">
        <f>SUM('Сентябрь Ин'!Y26+'Октябрь Ин'!Y26+'Ноябрь Ин'!Y26+'Декабрь Ин'!Y26+'Январь Ин'!Y26)</f>
        <v>0</v>
      </c>
      <c r="Z26" s="9">
        <f>SUM('Сентябрь Ин'!Z26+'Октябрь Ин'!Z26+'Ноябрь Ин'!Z26+'Декабрь Ин'!Z26+'Январь Ин'!Z26)</f>
        <v>0</v>
      </c>
      <c r="AA26" s="250">
        <f>SUM('Сентябрь Ин'!AA26+'Октябрь Ин'!AA26+'Ноябрь Ин'!AA26+'Декабрь Ин'!AA26+'Январь Ин'!AA26)</f>
        <v>0</v>
      </c>
      <c r="AB26" s="9">
        <f>SUM('Сентябрь Ин'!AB26+'Октябрь Ин'!AB26+'Ноябрь Ин'!AB26+'Декабрь Ин'!AB26+'Январь Ин'!AB26)</f>
        <v>0</v>
      </c>
      <c r="AC26" s="250">
        <f>SUM('Сентябрь Ин'!AC26+'Октябрь Ин'!AC26+'Ноябрь Ин'!AC26+'Декабрь Ин'!AC26+'Январь Ин'!AC26)</f>
        <v>0</v>
      </c>
      <c r="AD26" s="9">
        <f>SUM('Сентябрь Ин'!AD26+'Октябрь Ин'!AD26+'Ноябрь Ин'!AD26+'Декабрь Ин'!AD26+'Январь Ин'!AD26)</f>
        <v>0</v>
      </c>
      <c r="AE26" s="250">
        <f>SUM('Сентябрь Ин'!AE26+'Октябрь Ин'!AE26+'Ноябрь Ин'!AE26+'Декабрь Ин'!AE26+'Январь Ин'!AE26)</f>
        <v>0</v>
      </c>
      <c r="AF26" s="9">
        <f>SUM('Сентябрь Ин'!AF26+'Октябрь Ин'!AF26+'Ноябрь Ин'!AF26+'Декабрь Ин'!AF26+'Январь Ин'!AF26)</f>
        <v>0</v>
      </c>
      <c r="AG26" s="250">
        <f>SUM('Сентябрь Ин'!AG26+'Октябрь Ин'!AG26+'Ноябрь Ин'!AG26+'Декабрь Ин'!AG26+'Январь Ин'!AG26)</f>
        <v>0</v>
      </c>
      <c r="AH26" s="9">
        <f>SUM('Сентябрь Ин'!AH26+'Октябрь Ин'!AH26+'Ноябрь Ин'!AH26+'Декабрь Ин'!AH26+'Январь Ин'!AH26)</f>
        <v>0</v>
      </c>
      <c r="AI26" s="250">
        <f>SUM('Сентябрь Ин'!AI26+'Октябрь Ин'!AI26+'Ноябрь Ин'!AI26+'Декабрь Ин'!AI26+'Январь Ин'!AI26)</f>
        <v>0</v>
      </c>
      <c r="AJ26" s="9">
        <f>SUM('Сентябрь Ин'!AJ26+'Октябрь Ин'!AJ26+'Ноябрь Ин'!AJ26+'Декабрь Ин'!AJ26+'Январь Ин'!AJ26)</f>
        <v>0</v>
      </c>
      <c r="AK26" s="250">
        <f>SUM('Сентябрь Ин'!AK26+'Октябрь Ин'!AK26+'Ноябрь Ин'!AK26+'Декабрь Ин'!AK26+'Январь Ин'!AK26)</f>
        <v>0</v>
      </c>
      <c r="AL26" s="9">
        <f>SUM('Сентябрь Ин'!AL26+'Октябрь Ин'!AL26+'Ноябрь Ин'!AL26+'Декабрь Ин'!AL26+'Январь Ин'!AL26)</f>
        <v>0</v>
      </c>
      <c r="AM26" s="250">
        <f>SUM('Сентябрь Ин'!AM26+'Октябрь Ин'!AM26+'Ноябрь Ин'!AM26+'Декабрь Ин'!AM26+'Январь Ин'!AM26)</f>
        <v>0</v>
      </c>
      <c r="AN26" s="9">
        <f>SUM('Сентябрь Ин'!AN26+'Октябрь Ин'!AN26+'Ноябрь Ин'!AN26+'Декабрь Ин'!AN26+'Январь Ин'!AN26)</f>
        <v>0</v>
      </c>
      <c r="AO26" s="250">
        <f>SUM('Сентябрь Ин'!AO26+'Октябрь Ин'!AO26+'Ноябрь Ин'!AO26+'Декабрь Ин'!AO26+'Январь Ин'!AO26)</f>
        <v>0</v>
      </c>
      <c r="AP26" s="9">
        <f t="shared" si="0"/>
        <v>0</v>
      </c>
      <c r="AQ26" s="134">
        <f t="shared" si="1"/>
        <v>0</v>
      </c>
      <c r="AR26" s="140">
        <f t="shared" si="2"/>
        <v>0</v>
      </c>
    </row>
    <row r="27" spans="1:44" ht="16.5" thickTop="1" thickBot="1" x14ac:dyDescent="0.25">
      <c r="A27" s="166">
        <v>20</v>
      </c>
      <c r="B27" s="129">
        <f>План!B27</f>
        <v>0</v>
      </c>
      <c r="C27" s="108">
        <f>План!C27</f>
        <v>0</v>
      </c>
      <c r="D27" s="59">
        <f>SUM('Сентябрь Ин'!D27+'Октябрь Ин'!D27+'Ноябрь Ин'!D27+'Декабрь Ин'!D27+'Январь Ин'!D27)</f>
        <v>0</v>
      </c>
      <c r="E27" s="250">
        <f>SUM('Сентябрь Ин'!E27+'Октябрь Ин'!E27+'Ноябрь Ин'!E27+'Декабрь Ин'!E27+'Январь Ин'!E27)</f>
        <v>0</v>
      </c>
      <c r="F27" s="9">
        <f>SUM('Сентябрь Ин'!F27+'Октябрь Ин'!F27+'Ноябрь Ин'!F27+'Декабрь Ин'!F27+'Январь Ин'!F27)</f>
        <v>0</v>
      </c>
      <c r="G27" s="250">
        <f>SUM('Сентябрь Ин'!G27+'Октябрь Ин'!G27+'Ноябрь Ин'!G27+'Декабрь Ин'!G27+'Январь Ин'!G27)</f>
        <v>0</v>
      </c>
      <c r="H27" s="9">
        <f>SUM('Сентябрь Ин'!H27+'Октябрь Ин'!H27+'Ноябрь Ин'!H27+'Декабрь Ин'!H27+'Январь Ин'!H27)</f>
        <v>0</v>
      </c>
      <c r="I27" s="250">
        <f>SUM('Сентябрь Ин'!I27+'Октябрь Ин'!I27+'Ноябрь Ин'!I27+'Декабрь Ин'!I27+'Январь Ин'!I27)</f>
        <v>0</v>
      </c>
      <c r="J27" s="9">
        <f>SUM('Сентябрь Ин'!J27+'Октябрь Ин'!J27+'Ноябрь Ин'!J27+'Декабрь Ин'!J27+'Январь Ин'!J27)</f>
        <v>0</v>
      </c>
      <c r="K27" s="250">
        <f>SUM('Сентябрь Ин'!K27+'Октябрь Ин'!K27+'Ноябрь Ин'!K27+'Декабрь Ин'!K27+'Январь Ин'!K27)</f>
        <v>0</v>
      </c>
      <c r="L27" s="9">
        <f>SUM('Сентябрь Ин'!L27+'Октябрь Ин'!L27+'Ноябрь Ин'!L27+'Декабрь Ин'!L27+'Январь Ин'!L27)</f>
        <v>0</v>
      </c>
      <c r="M27" s="250">
        <f>SUM('Сентябрь Ин'!M27+'Октябрь Ин'!M27+'Ноябрь Ин'!M27+'Декабрь Ин'!M27+'Январь Ин'!M27)</f>
        <v>0</v>
      </c>
      <c r="N27" s="9">
        <f>SUM('Сентябрь Ин'!N27+'Октябрь Ин'!N27+'Ноябрь Ин'!N27+'Декабрь Ин'!N27+'Январь Ин'!N27)</f>
        <v>0</v>
      </c>
      <c r="O27" s="250">
        <f>SUM('Сентябрь Ин'!O27+'Октябрь Ин'!O27+'Ноябрь Ин'!O27+'Декабрь Ин'!O27+'Январь Ин'!O27)</f>
        <v>0</v>
      </c>
      <c r="P27" s="9">
        <f>SUM('Сентябрь Ин'!P27+'Октябрь Ин'!P27+'Ноябрь Ин'!P27+'Декабрь Ин'!P27+'Январь Ин'!P27)</f>
        <v>0</v>
      </c>
      <c r="Q27" s="250">
        <f>SUM('Сентябрь Ин'!Q27+'Октябрь Ин'!Q27+'Ноябрь Ин'!Q27+'Декабрь Ин'!Q27+'Январь Ин'!Q27)</f>
        <v>0</v>
      </c>
      <c r="R27" s="9">
        <f>SUM('Сентябрь Ин'!R27+'Октябрь Ин'!R27+'Ноябрь Ин'!R27+'Декабрь Ин'!R27+'Январь Ин'!R27)</f>
        <v>0</v>
      </c>
      <c r="S27" s="250">
        <f>SUM('Сентябрь Ин'!S27+'Октябрь Ин'!S27+'Ноябрь Ин'!S27+'Декабрь Ин'!S27+'Январь Ин'!S27)</f>
        <v>0</v>
      </c>
      <c r="T27" s="9">
        <f>SUM('Сентябрь Ин'!T27+'Октябрь Ин'!T27+'Ноябрь Ин'!T27+'Декабрь Ин'!T27+'Январь Ин'!T27)</f>
        <v>0</v>
      </c>
      <c r="U27" s="250">
        <f>SUM('Сентябрь Ин'!U27+'Октябрь Ин'!U27+'Ноябрь Ин'!U27+'Декабрь Ин'!U27+'Январь Ин'!U27)</f>
        <v>0</v>
      </c>
      <c r="V27" s="9">
        <f>SUM('Сентябрь Ин'!V27+'Октябрь Ин'!V27+'Ноябрь Ин'!V27+'Декабрь Ин'!V27+'Январь Ин'!V27)</f>
        <v>0</v>
      </c>
      <c r="W27" s="250">
        <f>SUM('Сентябрь Ин'!W27+'Октябрь Ин'!W27+'Ноябрь Ин'!W27+'Декабрь Ин'!W27+'Январь Ин'!W27)</f>
        <v>0</v>
      </c>
      <c r="X27" s="9">
        <f>SUM('Сентябрь Ин'!X27+'Октябрь Ин'!X27+'Ноябрь Ин'!X27+'Декабрь Ин'!X27+'Январь Ин'!X27)</f>
        <v>0</v>
      </c>
      <c r="Y27" s="250">
        <f>SUM('Сентябрь Ин'!Y27+'Октябрь Ин'!Y27+'Ноябрь Ин'!Y27+'Декабрь Ин'!Y27+'Январь Ин'!Y27)</f>
        <v>0</v>
      </c>
      <c r="Z27" s="9">
        <f>SUM('Сентябрь Ин'!Z27+'Октябрь Ин'!Z27+'Ноябрь Ин'!Z27+'Декабрь Ин'!Z27+'Январь Ин'!Z27)</f>
        <v>0</v>
      </c>
      <c r="AA27" s="250">
        <f>SUM('Сентябрь Ин'!AA27+'Октябрь Ин'!AA27+'Ноябрь Ин'!AA27+'Декабрь Ин'!AA27+'Январь Ин'!AA27)</f>
        <v>0</v>
      </c>
      <c r="AB27" s="9">
        <f>SUM('Сентябрь Ин'!AB27+'Октябрь Ин'!AB27+'Ноябрь Ин'!AB27+'Декабрь Ин'!AB27+'Январь Ин'!AB27)</f>
        <v>0</v>
      </c>
      <c r="AC27" s="250">
        <f>SUM('Сентябрь Ин'!AC27+'Октябрь Ин'!AC27+'Ноябрь Ин'!AC27+'Декабрь Ин'!AC27+'Январь Ин'!AC27)</f>
        <v>0</v>
      </c>
      <c r="AD27" s="9">
        <f>SUM('Сентябрь Ин'!AD27+'Октябрь Ин'!AD27+'Ноябрь Ин'!AD27+'Декабрь Ин'!AD27+'Январь Ин'!AD27)</f>
        <v>0</v>
      </c>
      <c r="AE27" s="250">
        <f>SUM('Сентябрь Ин'!AE27+'Октябрь Ин'!AE27+'Ноябрь Ин'!AE27+'Декабрь Ин'!AE27+'Январь Ин'!AE27)</f>
        <v>0</v>
      </c>
      <c r="AF27" s="9">
        <f>SUM('Сентябрь Ин'!AF27+'Октябрь Ин'!AF27+'Ноябрь Ин'!AF27+'Декабрь Ин'!AF27+'Январь Ин'!AF27)</f>
        <v>0</v>
      </c>
      <c r="AG27" s="250">
        <f>SUM('Сентябрь Ин'!AG27+'Октябрь Ин'!AG27+'Ноябрь Ин'!AG27+'Декабрь Ин'!AG27+'Январь Ин'!AG27)</f>
        <v>0</v>
      </c>
      <c r="AH27" s="9">
        <f>SUM('Сентябрь Ин'!AH27+'Октябрь Ин'!AH27+'Ноябрь Ин'!AH27+'Декабрь Ин'!AH27+'Январь Ин'!AH27)</f>
        <v>0</v>
      </c>
      <c r="AI27" s="250">
        <f>SUM('Сентябрь Ин'!AI27+'Октябрь Ин'!AI27+'Ноябрь Ин'!AI27+'Декабрь Ин'!AI27+'Январь Ин'!AI27)</f>
        <v>0</v>
      </c>
      <c r="AJ27" s="9">
        <f>SUM('Сентябрь Ин'!AJ27+'Октябрь Ин'!AJ27+'Ноябрь Ин'!AJ27+'Декабрь Ин'!AJ27+'Январь Ин'!AJ27)</f>
        <v>0</v>
      </c>
      <c r="AK27" s="250">
        <f>SUM('Сентябрь Ин'!AK27+'Октябрь Ин'!AK27+'Ноябрь Ин'!AK27+'Декабрь Ин'!AK27+'Январь Ин'!AK27)</f>
        <v>0</v>
      </c>
      <c r="AL27" s="9">
        <f>SUM('Сентябрь Ин'!AL27+'Октябрь Ин'!AL27+'Ноябрь Ин'!AL27+'Декабрь Ин'!AL27+'Январь Ин'!AL27)</f>
        <v>0</v>
      </c>
      <c r="AM27" s="250">
        <f>SUM('Сентябрь Ин'!AM27+'Октябрь Ин'!AM27+'Ноябрь Ин'!AM27+'Декабрь Ин'!AM27+'Январь Ин'!AM27)</f>
        <v>0</v>
      </c>
      <c r="AN27" s="9">
        <f>SUM('Сентябрь Ин'!AN27+'Октябрь Ин'!AN27+'Ноябрь Ин'!AN27+'Декабрь Ин'!AN27+'Январь Ин'!AN27)</f>
        <v>0</v>
      </c>
      <c r="AO27" s="250">
        <f>SUM('Сентябрь Ин'!AO27+'Октябрь Ин'!AO27+'Ноябрь Ин'!AO27+'Декабрь Ин'!AO27+'Январь Ин'!AO27)</f>
        <v>0</v>
      </c>
      <c r="AP27" s="9">
        <f t="shared" si="0"/>
        <v>0</v>
      </c>
      <c r="AQ27" s="134">
        <f t="shared" si="1"/>
        <v>0</v>
      </c>
      <c r="AR27" s="140">
        <f t="shared" si="2"/>
        <v>0</v>
      </c>
    </row>
    <row r="28" spans="1:44" ht="16.5" hidden="1" thickTop="1" thickBot="1" x14ac:dyDescent="0.25">
      <c r="A28" s="166">
        <v>21</v>
      </c>
      <c r="B28" s="129">
        <f>План!B28</f>
        <v>0</v>
      </c>
      <c r="C28" s="108">
        <f>План!C28</f>
        <v>0</v>
      </c>
      <c r="D28" s="59">
        <f>SUM('Сентябрь Ин'!D28+'Октябрь Ин'!D28+'Ноябрь Ин'!D28+'Декабрь Ин'!D28+'Январь Ин'!D28)</f>
        <v>0</v>
      </c>
      <c r="E28" s="250">
        <f>SUM('Сентябрь Ин'!E28+'Октябрь Ин'!E28+'Ноябрь Ин'!E28+'Декабрь Ин'!E28+'Январь Ин'!E28)</f>
        <v>0</v>
      </c>
      <c r="F28" s="9">
        <f>SUM('Сентябрь Ин'!F28+'Октябрь Ин'!F28+'Ноябрь Ин'!F28+'Декабрь Ин'!F28+'Январь Ин'!F28)</f>
        <v>0</v>
      </c>
      <c r="G28" s="250">
        <f>SUM('Сентябрь Ин'!G28+'Октябрь Ин'!G28+'Ноябрь Ин'!G28+'Декабрь Ин'!G28+'Январь Ин'!G28)</f>
        <v>0</v>
      </c>
      <c r="H28" s="9">
        <f>SUM('Сентябрь Ин'!H28+'Октябрь Ин'!H28+'Ноябрь Ин'!H28+'Декабрь Ин'!H28+'Январь Ин'!H28)</f>
        <v>0</v>
      </c>
      <c r="I28" s="250">
        <f>SUM('Сентябрь Ин'!I28+'Октябрь Ин'!I28+'Ноябрь Ин'!I28+'Декабрь Ин'!I28+'Январь Ин'!I28)</f>
        <v>0</v>
      </c>
      <c r="J28" s="9">
        <f>SUM('Сентябрь Ин'!J28+'Октябрь Ин'!J28+'Ноябрь Ин'!J28+'Декабрь Ин'!J28+'Январь Ин'!J28)</f>
        <v>0</v>
      </c>
      <c r="K28" s="250">
        <f>SUM('Сентябрь Ин'!K28+'Октябрь Ин'!K28+'Ноябрь Ин'!K28+'Декабрь Ин'!K28+'Январь Ин'!K28)</f>
        <v>0</v>
      </c>
      <c r="L28" s="9">
        <f>SUM('Сентябрь Ин'!L28+'Октябрь Ин'!L28+'Ноябрь Ин'!L28+'Декабрь Ин'!L28+'Январь Ин'!L28)</f>
        <v>0</v>
      </c>
      <c r="M28" s="250">
        <f>SUM('Сентябрь Ин'!M28+'Октябрь Ин'!M28+'Ноябрь Ин'!M28+'Декабрь Ин'!M28+'Январь Ин'!M28)</f>
        <v>0</v>
      </c>
      <c r="N28" s="9">
        <f>SUM('Сентябрь Ин'!N28+'Октябрь Ин'!N28+'Ноябрь Ин'!N28+'Декабрь Ин'!N28+'Январь Ин'!N28)</f>
        <v>0</v>
      </c>
      <c r="O28" s="250">
        <f>SUM('Сентябрь Ин'!O28+'Октябрь Ин'!O28+'Ноябрь Ин'!O28+'Декабрь Ин'!O28+'Январь Ин'!O28)</f>
        <v>0</v>
      </c>
      <c r="P28" s="9">
        <f>SUM('Сентябрь Ин'!P28+'Октябрь Ин'!P28+'Ноябрь Ин'!P28+'Декабрь Ин'!P28+'Январь Ин'!P28)</f>
        <v>0</v>
      </c>
      <c r="Q28" s="250">
        <f>SUM('Сентябрь Ин'!Q28+'Октябрь Ин'!Q28+'Ноябрь Ин'!Q28+'Декабрь Ин'!Q28+'Январь Ин'!Q28)</f>
        <v>0</v>
      </c>
      <c r="R28" s="9">
        <f>SUM('Сентябрь Ин'!R28+'Октябрь Ин'!R28+'Ноябрь Ин'!R28+'Декабрь Ин'!R28+'Январь Ин'!R28)</f>
        <v>0</v>
      </c>
      <c r="S28" s="250">
        <f>SUM('Сентябрь Ин'!S28+'Октябрь Ин'!S28+'Ноябрь Ин'!S28+'Декабрь Ин'!S28+'Январь Ин'!S28)</f>
        <v>0</v>
      </c>
      <c r="T28" s="9">
        <f>SUM('Сентябрь Ин'!T28+'Октябрь Ин'!T28+'Ноябрь Ин'!T28+'Декабрь Ин'!T28+'Январь Ин'!T28)</f>
        <v>0</v>
      </c>
      <c r="U28" s="250">
        <f>SUM('Сентябрь Ин'!U28+'Октябрь Ин'!U28+'Ноябрь Ин'!U28+'Декабрь Ин'!U28+'Январь Ин'!U28)</f>
        <v>0</v>
      </c>
      <c r="V28" s="9">
        <f>SUM('Сентябрь Ин'!V28+'Октябрь Ин'!V28+'Ноябрь Ин'!V28+'Декабрь Ин'!V28+'Январь Ин'!V28)</f>
        <v>0</v>
      </c>
      <c r="W28" s="250">
        <f>SUM('Сентябрь Ин'!W28+'Октябрь Ин'!W28+'Ноябрь Ин'!W28+'Декабрь Ин'!W28+'Январь Ин'!W28)</f>
        <v>0</v>
      </c>
      <c r="X28" s="9">
        <f>SUM('Сентябрь Ин'!X28+'Октябрь Ин'!X28+'Ноябрь Ин'!X28+'Декабрь Ин'!X28+'Январь Ин'!X28)</f>
        <v>0</v>
      </c>
      <c r="Y28" s="250">
        <f>SUM('Сентябрь Ин'!Y28+'Октябрь Ин'!Y28+'Ноябрь Ин'!Y28+'Декабрь Ин'!Y28+'Январь Ин'!Y28)</f>
        <v>0</v>
      </c>
      <c r="Z28" s="9">
        <f>SUM('Сентябрь Ин'!Z28+'Октябрь Ин'!Z28+'Ноябрь Ин'!Z28+'Декабрь Ин'!Z28+'Январь Ин'!Z28)</f>
        <v>0</v>
      </c>
      <c r="AA28" s="250">
        <f>SUM('Сентябрь Ин'!AA28+'Октябрь Ин'!AA28+'Ноябрь Ин'!AA28+'Декабрь Ин'!AA28+'Январь Ин'!AA28)</f>
        <v>0</v>
      </c>
      <c r="AB28" s="9">
        <f>SUM('Сентябрь Ин'!AB28+'Октябрь Ин'!AB28+'Ноябрь Ин'!AB28+'Декабрь Ин'!AB28+'Январь Ин'!AB28)</f>
        <v>0</v>
      </c>
      <c r="AC28" s="250">
        <f>SUM('Сентябрь Ин'!AC28+'Октябрь Ин'!AC28+'Ноябрь Ин'!AC28+'Декабрь Ин'!AC28+'Январь Ин'!AC28)</f>
        <v>0</v>
      </c>
      <c r="AD28" s="9">
        <f>SUM('Сентябрь Ин'!AD28+'Октябрь Ин'!AD28+'Ноябрь Ин'!AD28+'Декабрь Ин'!AD28+'Январь Ин'!AD28)</f>
        <v>0</v>
      </c>
      <c r="AE28" s="250">
        <f>SUM('Сентябрь Ин'!AE28+'Октябрь Ин'!AE28+'Ноябрь Ин'!AE28+'Декабрь Ин'!AE28+'Январь Ин'!AE28)</f>
        <v>0</v>
      </c>
      <c r="AF28" s="9">
        <f>SUM('Сентябрь Ин'!AF28+'Октябрь Ин'!AF28+'Ноябрь Ин'!AF28+'Декабрь Ин'!AF28+'Январь Ин'!AF28)</f>
        <v>0</v>
      </c>
      <c r="AG28" s="250">
        <f>SUM('Сентябрь Ин'!AG28+'Октябрь Ин'!AG28+'Ноябрь Ин'!AG28+'Декабрь Ин'!AG28+'Январь Ин'!AG28)</f>
        <v>0</v>
      </c>
      <c r="AH28" s="9">
        <f>SUM('Сентябрь Ин'!AH28+'Октябрь Ин'!AH28+'Ноябрь Ин'!AH28+'Декабрь Ин'!AH28+'Январь Ин'!AH28)</f>
        <v>0</v>
      </c>
      <c r="AI28" s="250">
        <f>SUM('Сентябрь Ин'!AI28+'Октябрь Ин'!AI28+'Ноябрь Ин'!AI28+'Декабрь Ин'!AI28+'Январь Ин'!AI28)</f>
        <v>0</v>
      </c>
      <c r="AJ28" s="9">
        <f>SUM('Сентябрь Ин'!AJ28+'Октябрь Ин'!AJ28+'Ноябрь Ин'!AJ28+'Декабрь Ин'!AJ28+'Январь Ин'!AJ28)</f>
        <v>0</v>
      </c>
      <c r="AK28" s="250">
        <f>SUM('Сентябрь Ин'!AK28+'Октябрь Ин'!AK28+'Ноябрь Ин'!AK28+'Декабрь Ин'!AK28+'Январь Ин'!AK28)</f>
        <v>0</v>
      </c>
      <c r="AL28" s="9">
        <f>SUM('Сентябрь Ин'!AL28+'Октябрь Ин'!AL28+'Ноябрь Ин'!AL28+'Декабрь Ин'!AL28+'Январь Ин'!AL28)</f>
        <v>0</v>
      </c>
      <c r="AM28" s="250">
        <f>SUM('Сентябрь Ин'!AM28+'Октябрь Ин'!AM28+'Ноябрь Ин'!AM28+'Декабрь Ин'!AM28+'Январь Ин'!AM28)</f>
        <v>0</v>
      </c>
      <c r="AN28" s="9">
        <f>SUM('Сентябрь Ин'!AN28+'Октябрь Ин'!AN28+'Ноябрь Ин'!AN28+'Декабрь Ин'!AN28+'Январь Ин'!AN28)</f>
        <v>0</v>
      </c>
      <c r="AO28" s="250">
        <f>SUM('Сентябрь Ин'!AO28+'Октябрь Ин'!AO28+'Ноябрь Ин'!AO28+'Декабрь Ин'!AO28+'Январь Ин'!AO28)</f>
        <v>0</v>
      </c>
      <c r="AP28" s="9">
        <f t="shared" si="0"/>
        <v>0</v>
      </c>
      <c r="AQ28" s="134">
        <f t="shared" si="1"/>
        <v>0</v>
      </c>
      <c r="AR28" s="140">
        <f t="shared" si="2"/>
        <v>0</v>
      </c>
    </row>
    <row r="29" spans="1:44" ht="16.5" hidden="1" thickTop="1" thickBot="1" x14ac:dyDescent="0.25">
      <c r="A29" s="166">
        <v>22</v>
      </c>
      <c r="B29" s="129">
        <f>План!B29</f>
        <v>0</v>
      </c>
      <c r="C29" s="108">
        <f>План!C29</f>
        <v>0</v>
      </c>
      <c r="D29" s="59">
        <f>SUM('Сентябрь Ин'!D29+'Октябрь Ин'!D29+'Ноябрь Ин'!D29+'Декабрь Ин'!D29+'Январь Ин'!D29)</f>
        <v>0</v>
      </c>
      <c r="E29" s="250">
        <f>SUM('Сентябрь Ин'!E29+'Октябрь Ин'!E29+'Ноябрь Ин'!E29+'Декабрь Ин'!E29+'Январь Ин'!E29)</f>
        <v>0</v>
      </c>
      <c r="F29" s="9">
        <f>SUM('Сентябрь Ин'!F29+'Октябрь Ин'!F29+'Ноябрь Ин'!F29+'Декабрь Ин'!F29+'Январь Ин'!F29)</f>
        <v>0</v>
      </c>
      <c r="G29" s="250">
        <f>SUM('Сентябрь Ин'!G29+'Октябрь Ин'!G29+'Ноябрь Ин'!G29+'Декабрь Ин'!G29+'Январь Ин'!G29)</f>
        <v>0</v>
      </c>
      <c r="H29" s="9">
        <f>SUM('Сентябрь Ин'!H29+'Октябрь Ин'!H29+'Ноябрь Ин'!H29+'Декабрь Ин'!H29+'Январь Ин'!H29)</f>
        <v>0</v>
      </c>
      <c r="I29" s="250">
        <f>SUM('Сентябрь Ин'!I29+'Октябрь Ин'!I29+'Ноябрь Ин'!I29+'Декабрь Ин'!I29+'Январь Ин'!I29)</f>
        <v>0</v>
      </c>
      <c r="J29" s="9">
        <f>SUM('Сентябрь Ин'!J29+'Октябрь Ин'!J29+'Ноябрь Ин'!J29+'Декабрь Ин'!J29+'Январь Ин'!J29)</f>
        <v>0</v>
      </c>
      <c r="K29" s="250">
        <f>SUM('Сентябрь Ин'!K29+'Октябрь Ин'!K29+'Ноябрь Ин'!K29+'Декабрь Ин'!K29+'Январь Ин'!K29)</f>
        <v>0</v>
      </c>
      <c r="L29" s="9">
        <f>SUM('Сентябрь Ин'!L29+'Октябрь Ин'!L29+'Ноябрь Ин'!L29+'Декабрь Ин'!L29+'Январь Ин'!L29)</f>
        <v>0</v>
      </c>
      <c r="M29" s="250">
        <f>SUM('Сентябрь Ин'!M29+'Октябрь Ин'!M29+'Ноябрь Ин'!M29+'Декабрь Ин'!M29+'Январь Ин'!M29)</f>
        <v>0</v>
      </c>
      <c r="N29" s="9">
        <f>SUM('Сентябрь Ин'!N29+'Октябрь Ин'!N29+'Ноябрь Ин'!N29+'Декабрь Ин'!N29+'Январь Ин'!N29)</f>
        <v>0</v>
      </c>
      <c r="O29" s="250">
        <f>SUM('Сентябрь Ин'!O29+'Октябрь Ин'!O29+'Ноябрь Ин'!O29+'Декабрь Ин'!O29+'Январь Ин'!O29)</f>
        <v>0</v>
      </c>
      <c r="P29" s="9">
        <f>SUM('Сентябрь Ин'!P29+'Октябрь Ин'!P29+'Ноябрь Ин'!P29+'Декабрь Ин'!P29+'Январь Ин'!P29)</f>
        <v>0</v>
      </c>
      <c r="Q29" s="250">
        <f>SUM('Сентябрь Ин'!Q29+'Октябрь Ин'!Q29+'Ноябрь Ин'!Q29+'Декабрь Ин'!Q29+'Январь Ин'!Q29)</f>
        <v>0</v>
      </c>
      <c r="R29" s="9">
        <f>SUM('Сентябрь Ин'!R29+'Октябрь Ин'!R29+'Ноябрь Ин'!R29+'Декабрь Ин'!R29+'Январь Ин'!R29)</f>
        <v>0</v>
      </c>
      <c r="S29" s="250">
        <f>SUM('Сентябрь Ин'!S29+'Октябрь Ин'!S29+'Ноябрь Ин'!S29+'Декабрь Ин'!S29+'Январь Ин'!S29)</f>
        <v>0</v>
      </c>
      <c r="T29" s="9">
        <f>SUM('Сентябрь Ин'!T29+'Октябрь Ин'!T29+'Ноябрь Ин'!T29+'Декабрь Ин'!T29+'Январь Ин'!T29)</f>
        <v>0</v>
      </c>
      <c r="U29" s="250">
        <f>SUM('Сентябрь Ин'!U29+'Октябрь Ин'!U29+'Ноябрь Ин'!U29+'Декабрь Ин'!U29+'Январь Ин'!U29)</f>
        <v>0</v>
      </c>
      <c r="V29" s="9">
        <f>SUM('Сентябрь Ин'!V29+'Октябрь Ин'!V29+'Ноябрь Ин'!V29+'Декабрь Ин'!V29+'Январь Ин'!V29)</f>
        <v>0</v>
      </c>
      <c r="W29" s="250">
        <f>SUM('Сентябрь Ин'!W29+'Октябрь Ин'!W29+'Ноябрь Ин'!W29+'Декабрь Ин'!W29+'Январь Ин'!W29)</f>
        <v>0</v>
      </c>
      <c r="X29" s="9">
        <f>SUM('Сентябрь Ин'!X29+'Октябрь Ин'!X29+'Ноябрь Ин'!X29+'Декабрь Ин'!X29+'Январь Ин'!X29)</f>
        <v>0</v>
      </c>
      <c r="Y29" s="250">
        <f>SUM('Сентябрь Ин'!Y29+'Октябрь Ин'!Y29+'Ноябрь Ин'!Y29+'Декабрь Ин'!Y29+'Январь Ин'!Y29)</f>
        <v>0</v>
      </c>
      <c r="Z29" s="9">
        <f>SUM('Сентябрь Ин'!Z29+'Октябрь Ин'!Z29+'Ноябрь Ин'!Z29+'Декабрь Ин'!Z29+'Январь Ин'!Z29)</f>
        <v>0</v>
      </c>
      <c r="AA29" s="250">
        <f>SUM('Сентябрь Ин'!AA29+'Октябрь Ин'!AA29+'Ноябрь Ин'!AA29+'Декабрь Ин'!AA29+'Январь Ин'!AA29)</f>
        <v>0</v>
      </c>
      <c r="AB29" s="9">
        <f>SUM('Сентябрь Ин'!AB29+'Октябрь Ин'!AB29+'Ноябрь Ин'!AB29+'Декабрь Ин'!AB29+'Январь Ин'!AB29)</f>
        <v>0</v>
      </c>
      <c r="AC29" s="250">
        <f>SUM('Сентябрь Ин'!AC29+'Октябрь Ин'!AC29+'Ноябрь Ин'!AC29+'Декабрь Ин'!AC29+'Январь Ин'!AC29)</f>
        <v>0</v>
      </c>
      <c r="AD29" s="9">
        <f>SUM('Сентябрь Ин'!AD29+'Октябрь Ин'!AD29+'Ноябрь Ин'!AD29+'Декабрь Ин'!AD29+'Январь Ин'!AD29)</f>
        <v>0</v>
      </c>
      <c r="AE29" s="250">
        <f>SUM('Сентябрь Ин'!AE29+'Октябрь Ин'!AE29+'Ноябрь Ин'!AE29+'Декабрь Ин'!AE29+'Январь Ин'!AE29)</f>
        <v>0</v>
      </c>
      <c r="AF29" s="9">
        <f>SUM('Сентябрь Ин'!AF29+'Октябрь Ин'!AF29+'Ноябрь Ин'!AF29+'Декабрь Ин'!AF29+'Январь Ин'!AF29)</f>
        <v>0</v>
      </c>
      <c r="AG29" s="250">
        <f>SUM('Сентябрь Ин'!AG29+'Октябрь Ин'!AG29+'Ноябрь Ин'!AG29+'Декабрь Ин'!AG29+'Январь Ин'!AG29)</f>
        <v>0</v>
      </c>
      <c r="AH29" s="9">
        <f>SUM('Сентябрь Ин'!AH29+'Октябрь Ин'!AH29+'Ноябрь Ин'!AH29+'Декабрь Ин'!AH29+'Январь Ин'!AH29)</f>
        <v>0</v>
      </c>
      <c r="AI29" s="250">
        <f>SUM('Сентябрь Ин'!AI29+'Октябрь Ин'!AI29+'Ноябрь Ин'!AI29+'Декабрь Ин'!AI29+'Январь Ин'!AI29)</f>
        <v>0</v>
      </c>
      <c r="AJ29" s="9">
        <f>SUM('Сентябрь Ин'!AJ29+'Октябрь Ин'!AJ29+'Ноябрь Ин'!AJ29+'Декабрь Ин'!AJ29+'Январь Ин'!AJ29)</f>
        <v>0</v>
      </c>
      <c r="AK29" s="250">
        <f>SUM('Сентябрь Ин'!AK29+'Октябрь Ин'!AK29+'Ноябрь Ин'!AK29+'Декабрь Ин'!AK29+'Январь Ин'!AK29)</f>
        <v>0</v>
      </c>
      <c r="AL29" s="9">
        <f>SUM('Сентябрь Ин'!AL29+'Октябрь Ин'!AL29+'Ноябрь Ин'!AL29+'Декабрь Ин'!AL29+'Январь Ин'!AL29)</f>
        <v>0</v>
      </c>
      <c r="AM29" s="250">
        <f>SUM('Сентябрь Ин'!AM29+'Октябрь Ин'!AM29+'Ноябрь Ин'!AM29+'Декабрь Ин'!AM29+'Январь Ин'!AM29)</f>
        <v>0</v>
      </c>
      <c r="AN29" s="9">
        <f>SUM('Сентябрь Ин'!AN29+'Октябрь Ин'!AN29+'Ноябрь Ин'!AN29+'Декабрь Ин'!AN29+'Январь Ин'!AN29)</f>
        <v>0</v>
      </c>
      <c r="AO29" s="250">
        <f>SUM('Сентябрь Ин'!AO29+'Октябрь Ин'!AO29+'Ноябрь Ин'!AO29+'Декабрь Ин'!AO29+'Январь Ин'!AO29)</f>
        <v>0</v>
      </c>
      <c r="AP29" s="9">
        <f t="shared" si="0"/>
        <v>0</v>
      </c>
      <c r="AQ29" s="134">
        <f t="shared" si="1"/>
        <v>0</v>
      </c>
      <c r="AR29" s="140">
        <f t="shared" si="2"/>
        <v>0</v>
      </c>
    </row>
    <row r="30" spans="1:44" ht="16.5" hidden="1" thickTop="1" thickBot="1" x14ac:dyDescent="0.25">
      <c r="A30" s="166">
        <v>23</v>
      </c>
      <c r="B30" s="129">
        <f>План!B30</f>
        <v>0</v>
      </c>
      <c r="C30" s="108">
        <f>План!C30</f>
        <v>0</v>
      </c>
      <c r="D30" s="59">
        <f>SUM('Сентябрь Ин'!D30+'Октябрь Ин'!D30+'Ноябрь Ин'!D30+'Декабрь Ин'!D30+'Январь Ин'!D30)</f>
        <v>0</v>
      </c>
      <c r="E30" s="250">
        <f>SUM('Сентябрь Ин'!E30+'Октябрь Ин'!E30+'Ноябрь Ин'!E30+'Декабрь Ин'!E30+'Январь Ин'!E30)</f>
        <v>0</v>
      </c>
      <c r="F30" s="9">
        <f>SUM('Сентябрь Ин'!F30+'Октябрь Ин'!F30+'Ноябрь Ин'!F30+'Декабрь Ин'!F30+'Январь Ин'!F30)</f>
        <v>0</v>
      </c>
      <c r="G30" s="250">
        <f>SUM('Сентябрь Ин'!G30+'Октябрь Ин'!G30+'Ноябрь Ин'!G30+'Декабрь Ин'!G30+'Январь Ин'!G30)</f>
        <v>0</v>
      </c>
      <c r="H30" s="9">
        <f>SUM('Сентябрь Ин'!H30+'Октябрь Ин'!H30+'Ноябрь Ин'!H30+'Декабрь Ин'!H30+'Январь Ин'!H30)</f>
        <v>0</v>
      </c>
      <c r="I30" s="250">
        <f>SUM('Сентябрь Ин'!I30+'Октябрь Ин'!I30+'Ноябрь Ин'!I30+'Декабрь Ин'!I30+'Январь Ин'!I30)</f>
        <v>0</v>
      </c>
      <c r="J30" s="9">
        <f>SUM('Сентябрь Ин'!J30+'Октябрь Ин'!J30+'Ноябрь Ин'!J30+'Декабрь Ин'!J30+'Январь Ин'!J30)</f>
        <v>0</v>
      </c>
      <c r="K30" s="250">
        <f>SUM('Сентябрь Ин'!K30+'Октябрь Ин'!K30+'Ноябрь Ин'!K30+'Декабрь Ин'!K30+'Январь Ин'!K30)</f>
        <v>0</v>
      </c>
      <c r="L30" s="9">
        <f>SUM('Сентябрь Ин'!L30+'Октябрь Ин'!L30+'Ноябрь Ин'!L30+'Декабрь Ин'!L30+'Январь Ин'!L30)</f>
        <v>0</v>
      </c>
      <c r="M30" s="250">
        <f>SUM('Сентябрь Ин'!M30+'Октябрь Ин'!M30+'Ноябрь Ин'!M30+'Декабрь Ин'!M30+'Январь Ин'!M30)</f>
        <v>0</v>
      </c>
      <c r="N30" s="9">
        <f>SUM('Сентябрь Ин'!N30+'Октябрь Ин'!N30+'Ноябрь Ин'!N30+'Декабрь Ин'!N30+'Январь Ин'!N30)</f>
        <v>0</v>
      </c>
      <c r="O30" s="250">
        <f>SUM('Сентябрь Ин'!O30+'Октябрь Ин'!O30+'Ноябрь Ин'!O30+'Декабрь Ин'!O30+'Январь Ин'!O30)</f>
        <v>0</v>
      </c>
      <c r="P30" s="9">
        <f>SUM('Сентябрь Ин'!P30+'Октябрь Ин'!P30+'Ноябрь Ин'!P30+'Декабрь Ин'!P30+'Январь Ин'!P30)</f>
        <v>0</v>
      </c>
      <c r="Q30" s="250">
        <f>SUM('Сентябрь Ин'!Q30+'Октябрь Ин'!Q30+'Ноябрь Ин'!Q30+'Декабрь Ин'!Q30+'Январь Ин'!Q30)</f>
        <v>0</v>
      </c>
      <c r="R30" s="9">
        <f>SUM('Сентябрь Ин'!R30+'Октябрь Ин'!R30+'Ноябрь Ин'!R30+'Декабрь Ин'!R30+'Январь Ин'!R30)</f>
        <v>0</v>
      </c>
      <c r="S30" s="250">
        <f>SUM('Сентябрь Ин'!S30+'Октябрь Ин'!S30+'Ноябрь Ин'!S30+'Декабрь Ин'!S30+'Январь Ин'!S30)</f>
        <v>0</v>
      </c>
      <c r="T30" s="9">
        <f>SUM('Сентябрь Ин'!T30+'Октябрь Ин'!T30+'Ноябрь Ин'!T30+'Декабрь Ин'!T30+'Январь Ин'!T30)</f>
        <v>0</v>
      </c>
      <c r="U30" s="250">
        <f>SUM('Сентябрь Ин'!U30+'Октябрь Ин'!U30+'Ноябрь Ин'!U30+'Декабрь Ин'!U30+'Январь Ин'!U30)</f>
        <v>0</v>
      </c>
      <c r="V30" s="9">
        <f>SUM('Сентябрь Ин'!V30+'Октябрь Ин'!V30+'Ноябрь Ин'!V30+'Декабрь Ин'!V30+'Январь Ин'!V30)</f>
        <v>0</v>
      </c>
      <c r="W30" s="250">
        <f>SUM('Сентябрь Ин'!W30+'Октябрь Ин'!W30+'Ноябрь Ин'!W30+'Декабрь Ин'!W30+'Январь Ин'!W30)</f>
        <v>0</v>
      </c>
      <c r="X30" s="9">
        <f>SUM('Сентябрь Ин'!X30+'Октябрь Ин'!X30+'Ноябрь Ин'!X30+'Декабрь Ин'!X30+'Январь Ин'!X30)</f>
        <v>0</v>
      </c>
      <c r="Y30" s="250">
        <f>SUM('Сентябрь Ин'!Y30+'Октябрь Ин'!Y30+'Ноябрь Ин'!Y30+'Декабрь Ин'!Y30+'Январь Ин'!Y30)</f>
        <v>0</v>
      </c>
      <c r="Z30" s="9">
        <f>SUM('Сентябрь Ин'!Z30+'Октябрь Ин'!Z30+'Ноябрь Ин'!Z30+'Декабрь Ин'!Z30+'Январь Ин'!Z30)</f>
        <v>0</v>
      </c>
      <c r="AA30" s="250">
        <f>SUM('Сентябрь Ин'!AA30+'Октябрь Ин'!AA30+'Ноябрь Ин'!AA30+'Декабрь Ин'!AA30+'Январь Ин'!AA30)</f>
        <v>0</v>
      </c>
      <c r="AB30" s="9">
        <f>SUM('Сентябрь Ин'!AB30+'Октябрь Ин'!AB30+'Ноябрь Ин'!AB30+'Декабрь Ин'!AB30+'Январь Ин'!AB30)</f>
        <v>0</v>
      </c>
      <c r="AC30" s="250">
        <f>SUM('Сентябрь Ин'!AC30+'Октябрь Ин'!AC30+'Ноябрь Ин'!AC30+'Декабрь Ин'!AC30+'Январь Ин'!AC30)</f>
        <v>0</v>
      </c>
      <c r="AD30" s="9">
        <f>SUM('Сентябрь Ин'!AD30+'Октябрь Ин'!AD30+'Ноябрь Ин'!AD30+'Декабрь Ин'!AD30+'Январь Ин'!AD30)</f>
        <v>0</v>
      </c>
      <c r="AE30" s="250">
        <f>SUM('Сентябрь Ин'!AE30+'Октябрь Ин'!AE30+'Ноябрь Ин'!AE30+'Декабрь Ин'!AE30+'Январь Ин'!AE30)</f>
        <v>0</v>
      </c>
      <c r="AF30" s="9">
        <f>SUM('Сентябрь Ин'!AF30+'Октябрь Ин'!AF30+'Ноябрь Ин'!AF30+'Декабрь Ин'!AF30+'Январь Ин'!AF30)</f>
        <v>0</v>
      </c>
      <c r="AG30" s="250">
        <f>SUM('Сентябрь Ин'!AG30+'Октябрь Ин'!AG30+'Ноябрь Ин'!AG30+'Декабрь Ин'!AG30+'Январь Ин'!AG30)</f>
        <v>0</v>
      </c>
      <c r="AH30" s="9">
        <f>SUM('Сентябрь Ин'!AH30+'Октябрь Ин'!AH30+'Ноябрь Ин'!AH30+'Декабрь Ин'!AH30+'Январь Ин'!AH30)</f>
        <v>0</v>
      </c>
      <c r="AI30" s="250">
        <f>SUM('Сентябрь Ин'!AI30+'Октябрь Ин'!AI30+'Ноябрь Ин'!AI30+'Декабрь Ин'!AI30+'Январь Ин'!AI30)</f>
        <v>0</v>
      </c>
      <c r="AJ30" s="9">
        <f>SUM('Сентябрь Ин'!AJ30+'Октябрь Ин'!AJ30+'Ноябрь Ин'!AJ30+'Декабрь Ин'!AJ30+'Январь Ин'!AJ30)</f>
        <v>0</v>
      </c>
      <c r="AK30" s="250">
        <f>SUM('Сентябрь Ин'!AK30+'Октябрь Ин'!AK30+'Ноябрь Ин'!AK30+'Декабрь Ин'!AK30+'Январь Ин'!AK30)</f>
        <v>0</v>
      </c>
      <c r="AL30" s="9">
        <f>SUM('Сентябрь Ин'!AL30+'Октябрь Ин'!AL30+'Ноябрь Ин'!AL30+'Декабрь Ин'!AL30+'Январь Ин'!AL30)</f>
        <v>0</v>
      </c>
      <c r="AM30" s="250">
        <f>SUM('Сентябрь Ин'!AM30+'Октябрь Ин'!AM30+'Ноябрь Ин'!AM30+'Декабрь Ин'!AM30+'Январь Ин'!AM30)</f>
        <v>0</v>
      </c>
      <c r="AN30" s="9">
        <f>SUM('Сентябрь Ин'!AN30+'Октябрь Ин'!AN30+'Ноябрь Ин'!AN30+'Декабрь Ин'!AN30+'Январь Ин'!AN30)</f>
        <v>0</v>
      </c>
      <c r="AO30" s="250">
        <f>SUM('Сентябрь Ин'!AO30+'Октябрь Ин'!AO30+'Ноябрь Ин'!AO30+'Декабрь Ин'!AO30+'Январь Ин'!AO30)</f>
        <v>0</v>
      </c>
      <c r="AP30" s="9">
        <f t="shared" si="0"/>
        <v>0</v>
      </c>
      <c r="AQ30" s="134">
        <f t="shared" si="1"/>
        <v>0</v>
      </c>
      <c r="AR30" s="140">
        <f t="shared" si="2"/>
        <v>0</v>
      </c>
    </row>
    <row r="31" spans="1:44" ht="16.5" hidden="1" thickTop="1" thickBot="1" x14ac:dyDescent="0.25">
      <c r="A31" s="166">
        <v>24</v>
      </c>
      <c r="B31" s="129">
        <f>План!B31</f>
        <v>0</v>
      </c>
      <c r="C31" s="108">
        <f>План!C31</f>
        <v>0</v>
      </c>
      <c r="D31" s="59">
        <f>SUM('Сентябрь Ин'!D31+'Октябрь Ин'!D31+'Ноябрь Ин'!D31+'Декабрь Ин'!D31+'Январь Ин'!D31)</f>
        <v>0</v>
      </c>
      <c r="E31" s="250">
        <f>SUM('Сентябрь Ин'!E31+'Октябрь Ин'!E31+'Ноябрь Ин'!E31+'Декабрь Ин'!E31+'Январь Ин'!E31)</f>
        <v>0</v>
      </c>
      <c r="F31" s="9">
        <f>SUM('Сентябрь Ин'!F31+'Октябрь Ин'!F31+'Ноябрь Ин'!F31+'Декабрь Ин'!F31+'Январь Ин'!F31)</f>
        <v>0</v>
      </c>
      <c r="G31" s="250">
        <f>SUM('Сентябрь Ин'!G31+'Октябрь Ин'!G31+'Ноябрь Ин'!G31+'Декабрь Ин'!G31+'Январь Ин'!G31)</f>
        <v>0</v>
      </c>
      <c r="H31" s="9">
        <f>SUM('Сентябрь Ин'!H31+'Октябрь Ин'!H31+'Ноябрь Ин'!H31+'Декабрь Ин'!H31+'Январь Ин'!H31)</f>
        <v>0</v>
      </c>
      <c r="I31" s="250">
        <f>SUM('Сентябрь Ин'!I31+'Октябрь Ин'!I31+'Ноябрь Ин'!I31+'Декабрь Ин'!I31+'Январь Ин'!I31)</f>
        <v>0</v>
      </c>
      <c r="J31" s="9">
        <f>SUM('Сентябрь Ин'!J31+'Октябрь Ин'!J31+'Ноябрь Ин'!J31+'Декабрь Ин'!J31+'Январь Ин'!J31)</f>
        <v>0</v>
      </c>
      <c r="K31" s="250">
        <f>SUM('Сентябрь Ин'!K31+'Октябрь Ин'!K31+'Ноябрь Ин'!K31+'Декабрь Ин'!K31+'Январь Ин'!K31)</f>
        <v>0</v>
      </c>
      <c r="L31" s="9">
        <f>SUM('Сентябрь Ин'!L31+'Октябрь Ин'!L31+'Ноябрь Ин'!L31+'Декабрь Ин'!L31+'Январь Ин'!L31)</f>
        <v>0</v>
      </c>
      <c r="M31" s="250">
        <f>SUM('Сентябрь Ин'!M31+'Октябрь Ин'!M31+'Ноябрь Ин'!M31+'Декабрь Ин'!M31+'Январь Ин'!M31)</f>
        <v>0</v>
      </c>
      <c r="N31" s="9">
        <f>SUM('Сентябрь Ин'!N31+'Октябрь Ин'!N31+'Ноябрь Ин'!N31+'Декабрь Ин'!N31+'Январь Ин'!N31)</f>
        <v>0</v>
      </c>
      <c r="O31" s="250">
        <f>SUM('Сентябрь Ин'!O31+'Октябрь Ин'!O31+'Ноябрь Ин'!O31+'Декабрь Ин'!O31+'Январь Ин'!O31)</f>
        <v>0</v>
      </c>
      <c r="P31" s="9">
        <f>SUM('Сентябрь Ин'!P31+'Октябрь Ин'!P31+'Ноябрь Ин'!P31+'Декабрь Ин'!P31+'Январь Ин'!P31)</f>
        <v>0</v>
      </c>
      <c r="Q31" s="250">
        <f>SUM('Сентябрь Ин'!Q31+'Октябрь Ин'!Q31+'Ноябрь Ин'!Q31+'Декабрь Ин'!Q31+'Январь Ин'!Q31)</f>
        <v>0</v>
      </c>
      <c r="R31" s="9">
        <f>SUM('Сентябрь Ин'!R31+'Октябрь Ин'!R31+'Ноябрь Ин'!R31+'Декабрь Ин'!R31+'Январь Ин'!R31)</f>
        <v>0</v>
      </c>
      <c r="S31" s="250">
        <f>SUM('Сентябрь Ин'!S31+'Октябрь Ин'!S31+'Ноябрь Ин'!S31+'Декабрь Ин'!S31+'Январь Ин'!S31)</f>
        <v>0</v>
      </c>
      <c r="T31" s="9">
        <f>SUM('Сентябрь Ин'!T31+'Октябрь Ин'!T31+'Ноябрь Ин'!T31+'Декабрь Ин'!T31+'Январь Ин'!T31)</f>
        <v>0</v>
      </c>
      <c r="U31" s="250">
        <f>SUM('Сентябрь Ин'!U31+'Октябрь Ин'!U31+'Ноябрь Ин'!U31+'Декабрь Ин'!U31+'Январь Ин'!U31)</f>
        <v>0</v>
      </c>
      <c r="V31" s="9">
        <f>SUM('Сентябрь Ин'!V31+'Октябрь Ин'!V31+'Ноябрь Ин'!V31+'Декабрь Ин'!V31+'Январь Ин'!V31)</f>
        <v>0</v>
      </c>
      <c r="W31" s="250">
        <f>SUM('Сентябрь Ин'!W31+'Октябрь Ин'!W31+'Ноябрь Ин'!W31+'Декабрь Ин'!W31+'Январь Ин'!W31)</f>
        <v>0</v>
      </c>
      <c r="X31" s="9">
        <f>SUM('Сентябрь Ин'!X31+'Октябрь Ин'!X31+'Ноябрь Ин'!X31+'Декабрь Ин'!X31+'Январь Ин'!X31)</f>
        <v>0</v>
      </c>
      <c r="Y31" s="250">
        <f>SUM('Сентябрь Ин'!Y31+'Октябрь Ин'!Y31+'Ноябрь Ин'!Y31+'Декабрь Ин'!Y31+'Январь Ин'!Y31)</f>
        <v>0</v>
      </c>
      <c r="Z31" s="9">
        <f>SUM('Сентябрь Ин'!Z31+'Октябрь Ин'!Z31+'Ноябрь Ин'!Z31+'Декабрь Ин'!Z31+'Январь Ин'!Z31)</f>
        <v>0</v>
      </c>
      <c r="AA31" s="250">
        <f>SUM('Сентябрь Ин'!AA31+'Октябрь Ин'!AA31+'Ноябрь Ин'!AA31+'Декабрь Ин'!AA31+'Январь Ин'!AA31)</f>
        <v>0</v>
      </c>
      <c r="AB31" s="9">
        <f>SUM('Сентябрь Ин'!AB31+'Октябрь Ин'!AB31+'Ноябрь Ин'!AB31+'Декабрь Ин'!AB31+'Январь Ин'!AB31)</f>
        <v>0</v>
      </c>
      <c r="AC31" s="250">
        <f>SUM('Сентябрь Ин'!AC31+'Октябрь Ин'!AC31+'Ноябрь Ин'!AC31+'Декабрь Ин'!AC31+'Январь Ин'!AC31)</f>
        <v>0</v>
      </c>
      <c r="AD31" s="9">
        <f>SUM('Сентябрь Ин'!AD31+'Октябрь Ин'!AD31+'Ноябрь Ин'!AD31+'Декабрь Ин'!AD31+'Январь Ин'!AD31)</f>
        <v>0</v>
      </c>
      <c r="AE31" s="250">
        <f>SUM('Сентябрь Ин'!AE31+'Октябрь Ин'!AE31+'Ноябрь Ин'!AE31+'Декабрь Ин'!AE31+'Январь Ин'!AE31)</f>
        <v>0</v>
      </c>
      <c r="AF31" s="9">
        <f>SUM('Сентябрь Ин'!AF31+'Октябрь Ин'!AF31+'Ноябрь Ин'!AF31+'Декабрь Ин'!AF31+'Январь Ин'!AF31)</f>
        <v>0</v>
      </c>
      <c r="AG31" s="250">
        <f>SUM('Сентябрь Ин'!AG31+'Октябрь Ин'!AG31+'Ноябрь Ин'!AG31+'Декабрь Ин'!AG31+'Январь Ин'!AG31)</f>
        <v>0</v>
      </c>
      <c r="AH31" s="9">
        <f>SUM('Сентябрь Ин'!AH31+'Октябрь Ин'!AH31+'Ноябрь Ин'!AH31+'Декабрь Ин'!AH31+'Январь Ин'!AH31)</f>
        <v>0</v>
      </c>
      <c r="AI31" s="250">
        <f>SUM('Сентябрь Ин'!AI31+'Октябрь Ин'!AI31+'Ноябрь Ин'!AI31+'Декабрь Ин'!AI31+'Январь Ин'!AI31)</f>
        <v>0</v>
      </c>
      <c r="AJ31" s="9">
        <f>SUM('Сентябрь Ин'!AJ31+'Октябрь Ин'!AJ31+'Ноябрь Ин'!AJ31+'Декабрь Ин'!AJ31+'Январь Ин'!AJ31)</f>
        <v>0</v>
      </c>
      <c r="AK31" s="250">
        <f>SUM('Сентябрь Ин'!AK31+'Октябрь Ин'!AK31+'Ноябрь Ин'!AK31+'Декабрь Ин'!AK31+'Январь Ин'!AK31)</f>
        <v>0</v>
      </c>
      <c r="AL31" s="9">
        <f>SUM('Сентябрь Ин'!AL31+'Октябрь Ин'!AL31+'Ноябрь Ин'!AL31+'Декабрь Ин'!AL31+'Январь Ин'!AL31)</f>
        <v>0</v>
      </c>
      <c r="AM31" s="250">
        <f>SUM('Сентябрь Ин'!AM31+'Октябрь Ин'!AM31+'Ноябрь Ин'!AM31+'Декабрь Ин'!AM31+'Январь Ин'!AM31)</f>
        <v>0</v>
      </c>
      <c r="AN31" s="9">
        <f>SUM('Сентябрь Ин'!AN31+'Октябрь Ин'!AN31+'Ноябрь Ин'!AN31+'Декабрь Ин'!AN31+'Январь Ин'!AN31)</f>
        <v>0</v>
      </c>
      <c r="AO31" s="250">
        <f>SUM('Сентябрь Ин'!AO31+'Октябрь Ин'!AO31+'Ноябрь Ин'!AO31+'Декабрь Ин'!AO31+'Январь Ин'!AO31)</f>
        <v>0</v>
      </c>
      <c r="AP31" s="9">
        <f t="shared" si="0"/>
        <v>0</v>
      </c>
      <c r="AQ31" s="134">
        <f t="shared" si="1"/>
        <v>0</v>
      </c>
      <c r="AR31" s="140">
        <f t="shared" si="2"/>
        <v>0</v>
      </c>
    </row>
    <row r="32" spans="1:44" ht="16.5" hidden="1" thickTop="1" thickBot="1" x14ac:dyDescent="0.25">
      <c r="A32" s="166">
        <v>25</v>
      </c>
      <c r="B32" s="129">
        <f>План!B32</f>
        <v>0</v>
      </c>
      <c r="C32" s="108">
        <f>План!C32</f>
        <v>0</v>
      </c>
      <c r="D32" s="59">
        <f>SUM('Сентябрь Ин'!D32+'Октябрь Ин'!D32+'Ноябрь Ин'!D32+'Декабрь Ин'!D32+'Январь Ин'!D32)</f>
        <v>0</v>
      </c>
      <c r="E32" s="250">
        <f>SUM('Сентябрь Ин'!E32+'Октябрь Ин'!E32+'Ноябрь Ин'!E32+'Декабрь Ин'!E32+'Январь Ин'!E32)</f>
        <v>0</v>
      </c>
      <c r="F32" s="9">
        <f>SUM('Сентябрь Ин'!F32+'Октябрь Ин'!F32+'Ноябрь Ин'!F32+'Декабрь Ин'!F32+'Январь Ин'!F32)</f>
        <v>0</v>
      </c>
      <c r="G32" s="250">
        <f>SUM('Сентябрь Ин'!G32+'Октябрь Ин'!G32+'Ноябрь Ин'!G32+'Декабрь Ин'!G32+'Январь Ин'!G32)</f>
        <v>0</v>
      </c>
      <c r="H32" s="9">
        <f>SUM('Сентябрь Ин'!H32+'Октябрь Ин'!H32+'Ноябрь Ин'!H32+'Декабрь Ин'!H32+'Январь Ин'!H32)</f>
        <v>0</v>
      </c>
      <c r="I32" s="250">
        <f>SUM('Сентябрь Ин'!I32+'Октябрь Ин'!I32+'Ноябрь Ин'!I32+'Декабрь Ин'!I32+'Январь Ин'!I32)</f>
        <v>0</v>
      </c>
      <c r="J32" s="9">
        <f>SUM('Сентябрь Ин'!J32+'Октябрь Ин'!J32+'Ноябрь Ин'!J32+'Декабрь Ин'!J32+'Январь Ин'!J32)</f>
        <v>0</v>
      </c>
      <c r="K32" s="250">
        <f>SUM('Сентябрь Ин'!K32+'Октябрь Ин'!K32+'Ноябрь Ин'!K32+'Декабрь Ин'!K32+'Январь Ин'!K32)</f>
        <v>0</v>
      </c>
      <c r="L32" s="9">
        <f>SUM('Сентябрь Ин'!L32+'Октябрь Ин'!L32+'Ноябрь Ин'!L32+'Декабрь Ин'!L32+'Январь Ин'!L32)</f>
        <v>0</v>
      </c>
      <c r="M32" s="250">
        <f>SUM('Сентябрь Ин'!M32+'Октябрь Ин'!M32+'Ноябрь Ин'!M32+'Декабрь Ин'!M32+'Январь Ин'!M32)</f>
        <v>0</v>
      </c>
      <c r="N32" s="9">
        <f>SUM('Сентябрь Ин'!N32+'Октябрь Ин'!N32+'Ноябрь Ин'!N32+'Декабрь Ин'!N32+'Январь Ин'!N32)</f>
        <v>0</v>
      </c>
      <c r="O32" s="250">
        <f>SUM('Сентябрь Ин'!O32+'Октябрь Ин'!O32+'Ноябрь Ин'!O32+'Декабрь Ин'!O32+'Январь Ин'!O32)</f>
        <v>0</v>
      </c>
      <c r="P32" s="9">
        <f>SUM('Сентябрь Ин'!P32+'Октябрь Ин'!P32+'Ноябрь Ин'!P32+'Декабрь Ин'!P32+'Январь Ин'!P32)</f>
        <v>0</v>
      </c>
      <c r="Q32" s="250">
        <f>SUM('Сентябрь Ин'!Q32+'Октябрь Ин'!Q32+'Ноябрь Ин'!Q32+'Декабрь Ин'!Q32+'Январь Ин'!Q32)</f>
        <v>0</v>
      </c>
      <c r="R32" s="9">
        <f>SUM('Сентябрь Ин'!R32+'Октябрь Ин'!R32+'Ноябрь Ин'!R32+'Декабрь Ин'!R32+'Январь Ин'!R32)</f>
        <v>0</v>
      </c>
      <c r="S32" s="250">
        <f>SUM('Сентябрь Ин'!S32+'Октябрь Ин'!S32+'Ноябрь Ин'!S32+'Декабрь Ин'!S32+'Январь Ин'!S32)</f>
        <v>0</v>
      </c>
      <c r="T32" s="9">
        <f>SUM('Сентябрь Ин'!T32+'Октябрь Ин'!T32+'Ноябрь Ин'!T32+'Декабрь Ин'!T32+'Январь Ин'!T32)</f>
        <v>0</v>
      </c>
      <c r="U32" s="250">
        <f>SUM('Сентябрь Ин'!U32+'Октябрь Ин'!U32+'Ноябрь Ин'!U32+'Декабрь Ин'!U32+'Январь Ин'!U32)</f>
        <v>0</v>
      </c>
      <c r="V32" s="9">
        <f>SUM('Сентябрь Ин'!V32+'Октябрь Ин'!V32+'Ноябрь Ин'!V32+'Декабрь Ин'!V32+'Январь Ин'!V32)</f>
        <v>0</v>
      </c>
      <c r="W32" s="250">
        <f>SUM('Сентябрь Ин'!W32+'Октябрь Ин'!W32+'Ноябрь Ин'!W32+'Декабрь Ин'!W32+'Январь Ин'!W32)</f>
        <v>0</v>
      </c>
      <c r="X32" s="9">
        <f>SUM('Сентябрь Ин'!X32+'Октябрь Ин'!X32+'Ноябрь Ин'!X32+'Декабрь Ин'!X32+'Январь Ин'!X32)</f>
        <v>0</v>
      </c>
      <c r="Y32" s="250">
        <f>SUM('Сентябрь Ин'!Y32+'Октябрь Ин'!Y32+'Ноябрь Ин'!Y32+'Декабрь Ин'!Y32+'Январь Ин'!Y32)</f>
        <v>0</v>
      </c>
      <c r="Z32" s="9">
        <f>SUM('Сентябрь Ин'!Z32+'Октябрь Ин'!Z32+'Ноябрь Ин'!Z32+'Декабрь Ин'!Z32+'Январь Ин'!Z32)</f>
        <v>0</v>
      </c>
      <c r="AA32" s="250">
        <f>SUM('Сентябрь Ин'!AA32+'Октябрь Ин'!AA32+'Ноябрь Ин'!AA32+'Декабрь Ин'!AA32+'Январь Ин'!AA32)</f>
        <v>0</v>
      </c>
      <c r="AB32" s="9">
        <f>SUM('Сентябрь Ин'!AB32+'Октябрь Ин'!AB32+'Ноябрь Ин'!AB32+'Декабрь Ин'!AB32+'Январь Ин'!AB32)</f>
        <v>0</v>
      </c>
      <c r="AC32" s="250">
        <f>SUM('Сентябрь Ин'!AC32+'Октябрь Ин'!AC32+'Ноябрь Ин'!AC32+'Декабрь Ин'!AC32+'Январь Ин'!AC32)</f>
        <v>0</v>
      </c>
      <c r="AD32" s="9">
        <f>SUM('Сентябрь Ин'!AD32+'Октябрь Ин'!AD32+'Ноябрь Ин'!AD32+'Декабрь Ин'!AD32+'Январь Ин'!AD32)</f>
        <v>0</v>
      </c>
      <c r="AE32" s="250">
        <f>SUM('Сентябрь Ин'!AE32+'Октябрь Ин'!AE32+'Ноябрь Ин'!AE32+'Декабрь Ин'!AE32+'Январь Ин'!AE32)</f>
        <v>0</v>
      </c>
      <c r="AF32" s="9">
        <f>SUM('Сентябрь Ин'!AF32+'Октябрь Ин'!AF32+'Ноябрь Ин'!AF32+'Декабрь Ин'!AF32+'Январь Ин'!AF32)</f>
        <v>0</v>
      </c>
      <c r="AG32" s="250">
        <f>SUM('Сентябрь Ин'!AG32+'Октябрь Ин'!AG32+'Ноябрь Ин'!AG32+'Декабрь Ин'!AG32+'Январь Ин'!AG32)</f>
        <v>0</v>
      </c>
      <c r="AH32" s="9">
        <f>SUM('Сентябрь Ин'!AH32+'Октябрь Ин'!AH32+'Ноябрь Ин'!AH32+'Декабрь Ин'!AH32+'Январь Ин'!AH32)</f>
        <v>0</v>
      </c>
      <c r="AI32" s="250">
        <f>SUM('Сентябрь Ин'!AI32+'Октябрь Ин'!AI32+'Ноябрь Ин'!AI32+'Декабрь Ин'!AI32+'Январь Ин'!AI32)</f>
        <v>0</v>
      </c>
      <c r="AJ32" s="9">
        <f>SUM('Сентябрь Ин'!AJ32+'Октябрь Ин'!AJ32+'Ноябрь Ин'!AJ32+'Декабрь Ин'!AJ32+'Январь Ин'!AJ32)</f>
        <v>0</v>
      </c>
      <c r="AK32" s="250">
        <f>SUM('Сентябрь Ин'!AK32+'Октябрь Ин'!AK32+'Ноябрь Ин'!AK32+'Декабрь Ин'!AK32+'Январь Ин'!AK32)</f>
        <v>0</v>
      </c>
      <c r="AL32" s="9">
        <f>SUM('Сентябрь Ин'!AL32+'Октябрь Ин'!AL32+'Ноябрь Ин'!AL32+'Декабрь Ин'!AL32+'Январь Ин'!AL32)</f>
        <v>0</v>
      </c>
      <c r="AM32" s="250">
        <f>SUM('Сентябрь Ин'!AM32+'Октябрь Ин'!AM32+'Ноябрь Ин'!AM32+'Декабрь Ин'!AM32+'Январь Ин'!AM32)</f>
        <v>0</v>
      </c>
      <c r="AN32" s="9">
        <f>SUM('Сентябрь Ин'!AN32+'Октябрь Ин'!AN32+'Ноябрь Ин'!AN32+'Декабрь Ин'!AN32+'Январь Ин'!AN32)</f>
        <v>0</v>
      </c>
      <c r="AO32" s="250">
        <f>SUM('Сентябрь Ин'!AO32+'Октябрь Ин'!AO32+'Ноябрь Ин'!AO32+'Декабрь Ин'!AO32+'Январь Ин'!AO32)</f>
        <v>0</v>
      </c>
      <c r="AP32" s="9">
        <f t="shared" si="0"/>
        <v>0</v>
      </c>
      <c r="AQ32" s="134">
        <f t="shared" si="1"/>
        <v>0</v>
      </c>
      <c r="AR32" s="140">
        <f t="shared" si="2"/>
        <v>0</v>
      </c>
    </row>
    <row r="33" spans="1:79" ht="16.5" hidden="1" thickTop="1" thickBot="1" x14ac:dyDescent="0.25">
      <c r="A33" s="166">
        <v>26</v>
      </c>
      <c r="B33" s="129">
        <f>План!B33</f>
        <v>0</v>
      </c>
      <c r="C33" s="108">
        <f>План!C33</f>
        <v>0</v>
      </c>
      <c r="D33" s="59">
        <f>SUM('Сентябрь Ин'!D33+'Октябрь Ин'!D33+'Ноябрь Ин'!D33+'Декабрь Ин'!D33+'Январь Ин'!D33)</f>
        <v>0</v>
      </c>
      <c r="E33" s="250">
        <f>SUM('Сентябрь Ин'!E33+'Октябрь Ин'!E33+'Ноябрь Ин'!E33+'Декабрь Ин'!E33+'Январь Ин'!E33)</f>
        <v>0</v>
      </c>
      <c r="F33" s="9">
        <f>SUM('Сентябрь Ин'!F33+'Октябрь Ин'!F33+'Ноябрь Ин'!F33+'Декабрь Ин'!F33+'Январь Ин'!F33)</f>
        <v>0</v>
      </c>
      <c r="G33" s="250">
        <f>SUM('Сентябрь Ин'!G33+'Октябрь Ин'!G33+'Ноябрь Ин'!G33+'Декабрь Ин'!G33+'Январь Ин'!G33)</f>
        <v>0</v>
      </c>
      <c r="H33" s="9">
        <f>SUM('Сентябрь Ин'!H33+'Октябрь Ин'!H33+'Ноябрь Ин'!H33+'Декабрь Ин'!H33+'Январь Ин'!H33)</f>
        <v>0</v>
      </c>
      <c r="I33" s="250">
        <f>SUM('Сентябрь Ин'!I33+'Октябрь Ин'!I33+'Ноябрь Ин'!I33+'Декабрь Ин'!I33+'Январь Ин'!I33)</f>
        <v>0</v>
      </c>
      <c r="J33" s="9">
        <f>SUM('Сентябрь Ин'!J33+'Октябрь Ин'!J33+'Ноябрь Ин'!J33+'Декабрь Ин'!J33+'Январь Ин'!J33)</f>
        <v>0</v>
      </c>
      <c r="K33" s="250">
        <f>SUM('Сентябрь Ин'!K33+'Октябрь Ин'!K33+'Ноябрь Ин'!K33+'Декабрь Ин'!K33+'Январь Ин'!K33)</f>
        <v>0</v>
      </c>
      <c r="L33" s="9">
        <f>SUM('Сентябрь Ин'!L33+'Октябрь Ин'!L33+'Ноябрь Ин'!L33+'Декабрь Ин'!L33+'Январь Ин'!L33)</f>
        <v>0</v>
      </c>
      <c r="M33" s="250">
        <f>SUM('Сентябрь Ин'!M33+'Октябрь Ин'!M33+'Ноябрь Ин'!M33+'Декабрь Ин'!M33+'Январь Ин'!M33)</f>
        <v>0</v>
      </c>
      <c r="N33" s="9">
        <f>SUM('Сентябрь Ин'!N33+'Октябрь Ин'!N33+'Ноябрь Ин'!N33+'Декабрь Ин'!N33+'Январь Ин'!N33)</f>
        <v>0</v>
      </c>
      <c r="O33" s="250">
        <f>SUM('Сентябрь Ин'!O33+'Октябрь Ин'!O33+'Ноябрь Ин'!O33+'Декабрь Ин'!O33+'Январь Ин'!O33)</f>
        <v>0</v>
      </c>
      <c r="P33" s="9">
        <f>SUM('Сентябрь Ин'!P33+'Октябрь Ин'!P33+'Ноябрь Ин'!P33+'Декабрь Ин'!P33+'Январь Ин'!P33)</f>
        <v>0</v>
      </c>
      <c r="Q33" s="250">
        <f>SUM('Сентябрь Ин'!Q33+'Октябрь Ин'!Q33+'Ноябрь Ин'!Q33+'Декабрь Ин'!Q33+'Январь Ин'!Q33)</f>
        <v>0</v>
      </c>
      <c r="R33" s="9">
        <f>SUM('Сентябрь Ин'!R33+'Октябрь Ин'!R33+'Ноябрь Ин'!R33+'Декабрь Ин'!R33+'Январь Ин'!R33)</f>
        <v>0</v>
      </c>
      <c r="S33" s="250">
        <f>SUM('Сентябрь Ин'!S33+'Октябрь Ин'!S33+'Ноябрь Ин'!S33+'Декабрь Ин'!S33+'Январь Ин'!S33)</f>
        <v>0</v>
      </c>
      <c r="T33" s="9">
        <f>SUM('Сентябрь Ин'!T33+'Октябрь Ин'!T33+'Ноябрь Ин'!T33+'Декабрь Ин'!T33+'Январь Ин'!T33)</f>
        <v>0</v>
      </c>
      <c r="U33" s="250">
        <f>SUM('Сентябрь Ин'!U33+'Октябрь Ин'!U33+'Ноябрь Ин'!U33+'Декабрь Ин'!U33+'Январь Ин'!U33)</f>
        <v>0</v>
      </c>
      <c r="V33" s="9">
        <f>SUM('Сентябрь Ин'!V33+'Октябрь Ин'!V33+'Ноябрь Ин'!V33+'Декабрь Ин'!V33+'Январь Ин'!V33)</f>
        <v>0</v>
      </c>
      <c r="W33" s="250">
        <f>SUM('Сентябрь Ин'!W33+'Октябрь Ин'!W33+'Ноябрь Ин'!W33+'Декабрь Ин'!W33+'Январь Ин'!W33)</f>
        <v>0</v>
      </c>
      <c r="X33" s="9">
        <f>SUM('Сентябрь Ин'!X33+'Октябрь Ин'!X33+'Ноябрь Ин'!X33+'Декабрь Ин'!X33+'Январь Ин'!X33)</f>
        <v>0</v>
      </c>
      <c r="Y33" s="250">
        <f>SUM('Сентябрь Ин'!Y33+'Октябрь Ин'!Y33+'Ноябрь Ин'!Y33+'Декабрь Ин'!Y33+'Январь Ин'!Y33)</f>
        <v>0</v>
      </c>
      <c r="Z33" s="9">
        <f>SUM('Сентябрь Ин'!Z33+'Октябрь Ин'!Z33+'Ноябрь Ин'!Z33+'Декабрь Ин'!Z33+'Январь Ин'!Z33)</f>
        <v>0</v>
      </c>
      <c r="AA33" s="250">
        <f>SUM('Сентябрь Ин'!AA33+'Октябрь Ин'!AA33+'Ноябрь Ин'!AA33+'Декабрь Ин'!AA33+'Январь Ин'!AA33)</f>
        <v>0</v>
      </c>
      <c r="AB33" s="9">
        <f>SUM('Сентябрь Ин'!AB33+'Октябрь Ин'!AB33+'Ноябрь Ин'!AB33+'Декабрь Ин'!AB33+'Январь Ин'!AB33)</f>
        <v>0</v>
      </c>
      <c r="AC33" s="250">
        <f>SUM('Сентябрь Ин'!AC33+'Октябрь Ин'!AC33+'Ноябрь Ин'!AC33+'Декабрь Ин'!AC33+'Январь Ин'!AC33)</f>
        <v>0</v>
      </c>
      <c r="AD33" s="9">
        <f>SUM('Сентябрь Ин'!AD33+'Октябрь Ин'!AD33+'Ноябрь Ин'!AD33+'Декабрь Ин'!AD33+'Январь Ин'!AD33)</f>
        <v>0</v>
      </c>
      <c r="AE33" s="250">
        <f>SUM('Сентябрь Ин'!AE33+'Октябрь Ин'!AE33+'Ноябрь Ин'!AE33+'Декабрь Ин'!AE33+'Январь Ин'!AE33)</f>
        <v>0</v>
      </c>
      <c r="AF33" s="9">
        <f>SUM('Сентябрь Ин'!AF33+'Октябрь Ин'!AF33+'Ноябрь Ин'!AF33+'Декабрь Ин'!AF33+'Январь Ин'!AF33)</f>
        <v>0</v>
      </c>
      <c r="AG33" s="250">
        <f>SUM('Сентябрь Ин'!AG33+'Октябрь Ин'!AG33+'Ноябрь Ин'!AG33+'Декабрь Ин'!AG33+'Январь Ин'!AG33)</f>
        <v>0</v>
      </c>
      <c r="AH33" s="9">
        <f>SUM('Сентябрь Ин'!AH33+'Октябрь Ин'!AH33+'Ноябрь Ин'!AH33+'Декабрь Ин'!AH33+'Январь Ин'!AH33)</f>
        <v>0</v>
      </c>
      <c r="AI33" s="250">
        <f>SUM('Сентябрь Ин'!AI33+'Октябрь Ин'!AI33+'Ноябрь Ин'!AI33+'Декабрь Ин'!AI33+'Январь Ин'!AI33)</f>
        <v>0</v>
      </c>
      <c r="AJ33" s="9">
        <f>SUM('Сентябрь Ин'!AJ33+'Октябрь Ин'!AJ33+'Ноябрь Ин'!AJ33+'Декабрь Ин'!AJ33+'Январь Ин'!AJ33)</f>
        <v>0</v>
      </c>
      <c r="AK33" s="250">
        <f>SUM('Сентябрь Ин'!AK33+'Октябрь Ин'!AK33+'Ноябрь Ин'!AK33+'Декабрь Ин'!AK33+'Январь Ин'!AK33)</f>
        <v>0</v>
      </c>
      <c r="AL33" s="9">
        <f>SUM('Сентябрь Ин'!AL33+'Октябрь Ин'!AL33+'Ноябрь Ин'!AL33+'Декабрь Ин'!AL33+'Январь Ин'!AL33)</f>
        <v>0</v>
      </c>
      <c r="AM33" s="250">
        <f>SUM('Сентябрь Ин'!AM33+'Октябрь Ин'!AM33+'Ноябрь Ин'!AM33+'Декабрь Ин'!AM33+'Январь Ин'!AM33)</f>
        <v>0</v>
      </c>
      <c r="AN33" s="9">
        <f>SUM('Сентябрь Ин'!AN33+'Октябрь Ин'!AN33+'Ноябрь Ин'!AN33+'Декабрь Ин'!AN33+'Январь Ин'!AN33)</f>
        <v>0</v>
      </c>
      <c r="AO33" s="250">
        <f>SUM('Сентябрь Ин'!AO33+'Октябрь Ин'!AO33+'Ноябрь Ин'!AO33+'Декабрь Ин'!AO33+'Январь Ин'!AO33)</f>
        <v>0</v>
      </c>
      <c r="AP33" s="9">
        <f t="shared" si="0"/>
        <v>0</v>
      </c>
      <c r="AQ33" s="134">
        <f t="shared" si="1"/>
        <v>0</v>
      </c>
      <c r="AR33" s="140">
        <f t="shared" si="2"/>
        <v>0</v>
      </c>
    </row>
    <row r="34" spans="1:79" ht="16.5" hidden="1" thickTop="1" thickBot="1" x14ac:dyDescent="0.25">
      <c r="A34" s="166">
        <v>27</v>
      </c>
      <c r="B34" s="129">
        <f>План!B34</f>
        <v>0</v>
      </c>
      <c r="C34" s="108">
        <f>План!C34</f>
        <v>0</v>
      </c>
      <c r="D34" s="59">
        <f>SUM('Сентябрь Ин'!D34+'Октябрь Ин'!D34+'Ноябрь Ин'!D34+'Декабрь Ин'!D34+'Январь Ин'!D34)</f>
        <v>0</v>
      </c>
      <c r="E34" s="250">
        <f>SUM('Сентябрь Ин'!E34+'Октябрь Ин'!E34+'Ноябрь Ин'!E34+'Декабрь Ин'!E34+'Январь Ин'!E34)</f>
        <v>0</v>
      </c>
      <c r="F34" s="9">
        <f>SUM('Сентябрь Ин'!F34+'Октябрь Ин'!F34+'Ноябрь Ин'!F34+'Декабрь Ин'!F34+'Январь Ин'!F34)</f>
        <v>0</v>
      </c>
      <c r="G34" s="250">
        <f>SUM('Сентябрь Ин'!G34+'Октябрь Ин'!G34+'Ноябрь Ин'!G34+'Декабрь Ин'!G34+'Январь Ин'!G34)</f>
        <v>0</v>
      </c>
      <c r="H34" s="9">
        <f>SUM('Сентябрь Ин'!H34+'Октябрь Ин'!H34+'Ноябрь Ин'!H34+'Декабрь Ин'!H34+'Январь Ин'!H34)</f>
        <v>0</v>
      </c>
      <c r="I34" s="250">
        <f>SUM('Сентябрь Ин'!I34+'Октябрь Ин'!I34+'Ноябрь Ин'!I34+'Декабрь Ин'!I34+'Январь Ин'!I34)</f>
        <v>0</v>
      </c>
      <c r="J34" s="9">
        <f>SUM('Сентябрь Ин'!J34+'Октябрь Ин'!J34+'Ноябрь Ин'!J34+'Декабрь Ин'!J34+'Январь Ин'!J34)</f>
        <v>0</v>
      </c>
      <c r="K34" s="250">
        <f>SUM('Сентябрь Ин'!K34+'Октябрь Ин'!K34+'Ноябрь Ин'!K34+'Декабрь Ин'!K34+'Январь Ин'!K34)</f>
        <v>0</v>
      </c>
      <c r="L34" s="9">
        <f>SUM('Сентябрь Ин'!L34+'Октябрь Ин'!L34+'Ноябрь Ин'!L34+'Декабрь Ин'!L34+'Январь Ин'!L34)</f>
        <v>0</v>
      </c>
      <c r="M34" s="250">
        <f>SUM('Сентябрь Ин'!M34+'Октябрь Ин'!M34+'Ноябрь Ин'!M34+'Декабрь Ин'!M34+'Январь Ин'!M34)</f>
        <v>0</v>
      </c>
      <c r="N34" s="9">
        <f>SUM('Сентябрь Ин'!N34+'Октябрь Ин'!N34+'Ноябрь Ин'!N34+'Декабрь Ин'!N34+'Январь Ин'!N34)</f>
        <v>0</v>
      </c>
      <c r="O34" s="250">
        <f>SUM('Сентябрь Ин'!O34+'Октябрь Ин'!O34+'Ноябрь Ин'!O34+'Декабрь Ин'!O34+'Январь Ин'!O34)</f>
        <v>0</v>
      </c>
      <c r="P34" s="9">
        <f>SUM('Сентябрь Ин'!P34+'Октябрь Ин'!P34+'Ноябрь Ин'!P34+'Декабрь Ин'!P34+'Январь Ин'!P34)</f>
        <v>0</v>
      </c>
      <c r="Q34" s="250">
        <f>SUM('Сентябрь Ин'!Q34+'Октябрь Ин'!Q34+'Ноябрь Ин'!Q34+'Декабрь Ин'!Q34+'Январь Ин'!Q34)</f>
        <v>0</v>
      </c>
      <c r="R34" s="9">
        <f>SUM('Сентябрь Ин'!R34+'Октябрь Ин'!R34+'Ноябрь Ин'!R34+'Декабрь Ин'!R34+'Январь Ин'!R34)</f>
        <v>0</v>
      </c>
      <c r="S34" s="250">
        <f>SUM('Сентябрь Ин'!S34+'Октябрь Ин'!S34+'Ноябрь Ин'!S34+'Декабрь Ин'!S34+'Январь Ин'!S34)</f>
        <v>0</v>
      </c>
      <c r="T34" s="9">
        <f>SUM('Сентябрь Ин'!T34+'Октябрь Ин'!T34+'Ноябрь Ин'!T34+'Декабрь Ин'!T34+'Январь Ин'!T34)</f>
        <v>0</v>
      </c>
      <c r="U34" s="250">
        <f>SUM('Сентябрь Ин'!U34+'Октябрь Ин'!U34+'Ноябрь Ин'!U34+'Декабрь Ин'!U34+'Январь Ин'!U34)</f>
        <v>0</v>
      </c>
      <c r="V34" s="9">
        <f>SUM('Сентябрь Ин'!V34+'Октябрь Ин'!V34+'Ноябрь Ин'!V34+'Декабрь Ин'!V34+'Январь Ин'!V34)</f>
        <v>0</v>
      </c>
      <c r="W34" s="250">
        <f>SUM('Сентябрь Ин'!W34+'Октябрь Ин'!W34+'Ноябрь Ин'!W34+'Декабрь Ин'!W34+'Январь Ин'!W34)</f>
        <v>0</v>
      </c>
      <c r="X34" s="9">
        <f>SUM('Сентябрь Ин'!X34+'Октябрь Ин'!X34+'Ноябрь Ин'!X34+'Декабрь Ин'!X34+'Январь Ин'!X34)</f>
        <v>0</v>
      </c>
      <c r="Y34" s="250">
        <f>SUM('Сентябрь Ин'!Y34+'Октябрь Ин'!Y34+'Ноябрь Ин'!Y34+'Декабрь Ин'!Y34+'Январь Ин'!Y34)</f>
        <v>0</v>
      </c>
      <c r="Z34" s="9">
        <f>SUM('Сентябрь Ин'!Z34+'Октябрь Ин'!Z34+'Ноябрь Ин'!Z34+'Декабрь Ин'!Z34+'Январь Ин'!Z34)</f>
        <v>0</v>
      </c>
      <c r="AA34" s="250">
        <f>SUM('Сентябрь Ин'!AA34+'Октябрь Ин'!AA34+'Ноябрь Ин'!AA34+'Декабрь Ин'!AA34+'Январь Ин'!AA34)</f>
        <v>0</v>
      </c>
      <c r="AB34" s="9">
        <f>SUM('Сентябрь Ин'!AB34+'Октябрь Ин'!AB34+'Ноябрь Ин'!AB34+'Декабрь Ин'!AB34+'Январь Ин'!AB34)</f>
        <v>0</v>
      </c>
      <c r="AC34" s="250">
        <f>SUM('Сентябрь Ин'!AC34+'Октябрь Ин'!AC34+'Ноябрь Ин'!AC34+'Декабрь Ин'!AC34+'Январь Ин'!AC34)</f>
        <v>0</v>
      </c>
      <c r="AD34" s="9">
        <f>SUM('Сентябрь Ин'!AD34+'Октябрь Ин'!AD34+'Ноябрь Ин'!AD34+'Декабрь Ин'!AD34+'Январь Ин'!AD34)</f>
        <v>0</v>
      </c>
      <c r="AE34" s="250">
        <f>SUM('Сентябрь Ин'!AE34+'Октябрь Ин'!AE34+'Ноябрь Ин'!AE34+'Декабрь Ин'!AE34+'Январь Ин'!AE34)</f>
        <v>0</v>
      </c>
      <c r="AF34" s="9">
        <f>SUM('Сентябрь Ин'!AF34+'Октябрь Ин'!AF34+'Ноябрь Ин'!AF34+'Декабрь Ин'!AF34+'Январь Ин'!AF34)</f>
        <v>0</v>
      </c>
      <c r="AG34" s="250">
        <f>SUM('Сентябрь Ин'!AG34+'Октябрь Ин'!AG34+'Ноябрь Ин'!AG34+'Декабрь Ин'!AG34+'Январь Ин'!AG34)</f>
        <v>0</v>
      </c>
      <c r="AH34" s="9">
        <f>SUM('Сентябрь Ин'!AH34+'Октябрь Ин'!AH34+'Ноябрь Ин'!AH34+'Декабрь Ин'!AH34+'Январь Ин'!AH34)</f>
        <v>0</v>
      </c>
      <c r="AI34" s="250">
        <f>SUM('Сентябрь Ин'!AI34+'Октябрь Ин'!AI34+'Ноябрь Ин'!AI34+'Декабрь Ин'!AI34+'Январь Ин'!AI34)</f>
        <v>0</v>
      </c>
      <c r="AJ34" s="9">
        <f>SUM('Сентябрь Ин'!AJ34+'Октябрь Ин'!AJ34+'Ноябрь Ин'!AJ34+'Декабрь Ин'!AJ34+'Январь Ин'!AJ34)</f>
        <v>0</v>
      </c>
      <c r="AK34" s="250">
        <f>SUM('Сентябрь Ин'!AK34+'Октябрь Ин'!AK34+'Ноябрь Ин'!AK34+'Декабрь Ин'!AK34+'Январь Ин'!AK34)</f>
        <v>0</v>
      </c>
      <c r="AL34" s="9">
        <f>SUM('Сентябрь Ин'!AL34+'Октябрь Ин'!AL34+'Ноябрь Ин'!AL34+'Декабрь Ин'!AL34+'Январь Ин'!AL34)</f>
        <v>0</v>
      </c>
      <c r="AM34" s="250">
        <f>SUM('Сентябрь Ин'!AM34+'Октябрь Ин'!AM34+'Ноябрь Ин'!AM34+'Декабрь Ин'!AM34+'Январь Ин'!AM34)</f>
        <v>0</v>
      </c>
      <c r="AN34" s="9">
        <f>SUM('Сентябрь Ин'!AN34+'Октябрь Ин'!AN34+'Ноябрь Ин'!AN34+'Декабрь Ин'!AN34+'Январь Ин'!AN34)</f>
        <v>0</v>
      </c>
      <c r="AO34" s="250">
        <f>SUM('Сентябрь Ин'!AO34+'Октябрь Ин'!AO34+'Ноябрь Ин'!AO34+'Декабрь Ин'!AO34+'Январь Ин'!AO34)</f>
        <v>0</v>
      </c>
      <c r="AP34" s="9">
        <f t="shared" si="0"/>
        <v>0</v>
      </c>
      <c r="AQ34" s="134">
        <f t="shared" si="1"/>
        <v>0</v>
      </c>
      <c r="AR34" s="140">
        <f t="shared" si="2"/>
        <v>0</v>
      </c>
    </row>
    <row r="35" spans="1:79" ht="16.5" hidden="1" thickTop="1" thickBot="1" x14ac:dyDescent="0.25">
      <c r="A35" s="166">
        <v>28</v>
      </c>
      <c r="B35" s="129">
        <f>План!B35</f>
        <v>0</v>
      </c>
      <c r="C35" s="108">
        <f>План!C35</f>
        <v>0</v>
      </c>
      <c r="D35" s="59">
        <f>SUM('Сентябрь Ин'!D35+'Октябрь Ин'!D35+'Ноябрь Ин'!D35+'Декабрь Ин'!D35+'Январь Ин'!D35)</f>
        <v>0</v>
      </c>
      <c r="E35" s="250">
        <f>SUM('Сентябрь Ин'!E35+'Октябрь Ин'!E35+'Ноябрь Ин'!E35+'Декабрь Ин'!E35+'Январь Ин'!E35)</f>
        <v>0</v>
      </c>
      <c r="F35" s="9">
        <f>SUM('Сентябрь Ин'!F35+'Октябрь Ин'!F35+'Ноябрь Ин'!F35+'Декабрь Ин'!F35+'Январь Ин'!F35)</f>
        <v>0</v>
      </c>
      <c r="G35" s="250">
        <f>SUM('Сентябрь Ин'!G35+'Октябрь Ин'!G35+'Ноябрь Ин'!G35+'Декабрь Ин'!G35+'Январь Ин'!G35)</f>
        <v>0</v>
      </c>
      <c r="H35" s="9">
        <f>SUM('Сентябрь Ин'!H35+'Октябрь Ин'!H35+'Ноябрь Ин'!H35+'Декабрь Ин'!H35+'Январь Ин'!H35)</f>
        <v>0</v>
      </c>
      <c r="I35" s="250">
        <f>SUM('Сентябрь Ин'!I35+'Октябрь Ин'!I35+'Ноябрь Ин'!I35+'Декабрь Ин'!I35+'Январь Ин'!I35)</f>
        <v>0</v>
      </c>
      <c r="J35" s="9">
        <f>SUM('Сентябрь Ин'!J35+'Октябрь Ин'!J35+'Ноябрь Ин'!J35+'Декабрь Ин'!J35+'Январь Ин'!J35)</f>
        <v>0</v>
      </c>
      <c r="K35" s="250">
        <f>SUM('Сентябрь Ин'!K35+'Октябрь Ин'!K35+'Ноябрь Ин'!K35+'Декабрь Ин'!K35+'Январь Ин'!K35)</f>
        <v>0</v>
      </c>
      <c r="L35" s="9">
        <f>SUM('Сентябрь Ин'!L35+'Октябрь Ин'!L35+'Ноябрь Ин'!L35+'Декабрь Ин'!L35+'Январь Ин'!L35)</f>
        <v>0</v>
      </c>
      <c r="M35" s="250">
        <f>SUM('Сентябрь Ин'!M35+'Октябрь Ин'!M35+'Ноябрь Ин'!M35+'Декабрь Ин'!M35+'Январь Ин'!M35)</f>
        <v>0</v>
      </c>
      <c r="N35" s="9">
        <f>SUM('Сентябрь Ин'!N35+'Октябрь Ин'!N35+'Ноябрь Ин'!N35+'Декабрь Ин'!N35+'Январь Ин'!N35)</f>
        <v>0</v>
      </c>
      <c r="O35" s="250">
        <f>SUM('Сентябрь Ин'!O35+'Октябрь Ин'!O35+'Ноябрь Ин'!O35+'Декабрь Ин'!O35+'Январь Ин'!O35)</f>
        <v>0</v>
      </c>
      <c r="P35" s="9">
        <f>SUM('Сентябрь Ин'!P35+'Октябрь Ин'!P35+'Ноябрь Ин'!P35+'Декабрь Ин'!P35+'Январь Ин'!P35)</f>
        <v>0</v>
      </c>
      <c r="Q35" s="250">
        <f>SUM('Сентябрь Ин'!Q35+'Октябрь Ин'!Q35+'Ноябрь Ин'!Q35+'Декабрь Ин'!Q35+'Январь Ин'!Q35)</f>
        <v>0</v>
      </c>
      <c r="R35" s="9">
        <f>SUM('Сентябрь Ин'!R35+'Октябрь Ин'!R35+'Ноябрь Ин'!R35+'Декабрь Ин'!R35+'Январь Ин'!R35)</f>
        <v>0</v>
      </c>
      <c r="S35" s="250">
        <f>SUM('Сентябрь Ин'!S35+'Октябрь Ин'!S35+'Ноябрь Ин'!S35+'Декабрь Ин'!S35+'Январь Ин'!S35)</f>
        <v>0</v>
      </c>
      <c r="T35" s="9">
        <f>SUM('Сентябрь Ин'!T35+'Октябрь Ин'!T35+'Ноябрь Ин'!T35+'Декабрь Ин'!T35+'Январь Ин'!T35)</f>
        <v>0</v>
      </c>
      <c r="U35" s="250">
        <f>SUM('Сентябрь Ин'!U35+'Октябрь Ин'!U35+'Ноябрь Ин'!U35+'Декабрь Ин'!U35+'Январь Ин'!U35)</f>
        <v>0</v>
      </c>
      <c r="V35" s="9">
        <f>SUM('Сентябрь Ин'!V35+'Октябрь Ин'!V35+'Ноябрь Ин'!V35+'Декабрь Ин'!V35+'Январь Ин'!V35)</f>
        <v>0</v>
      </c>
      <c r="W35" s="250">
        <f>SUM('Сентябрь Ин'!W35+'Октябрь Ин'!W35+'Ноябрь Ин'!W35+'Декабрь Ин'!W35+'Январь Ин'!W35)</f>
        <v>0</v>
      </c>
      <c r="X35" s="9">
        <f>SUM('Сентябрь Ин'!X35+'Октябрь Ин'!X35+'Ноябрь Ин'!X35+'Декабрь Ин'!X35+'Январь Ин'!X35)</f>
        <v>0</v>
      </c>
      <c r="Y35" s="250">
        <f>SUM('Сентябрь Ин'!Y35+'Октябрь Ин'!Y35+'Ноябрь Ин'!Y35+'Декабрь Ин'!Y35+'Январь Ин'!Y35)</f>
        <v>0</v>
      </c>
      <c r="Z35" s="9">
        <f>SUM('Сентябрь Ин'!Z35+'Октябрь Ин'!Z35+'Ноябрь Ин'!Z35+'Декабрь Ин'!Z35+'Январь Ин'!Z35)</f>
        <v>0</v>
      </c>
      <c r="AA35" s="250">
        <f>SUM('Сентябрь Ин'!AA35+'Октябрь Ин'!AA35+'Ноябрь Ин'!AA35+'Декабрь Ин'!AA35+'Январь Ин'!AA35)</f>
        <v>0</v>
      </c>
      <c r="AB35" s="9">
        <f>SUM('Сентябрь Ин'!AB35+'Октябрь Ин'!AB35+'Ноябрь Ин'!AB35+'Декабрь Ин'!AB35+'Январь Ин'!AB35)</f>
        <v>0</v>
      </c>
      <c r="AC35" s="250">
        <f>SUM('Сентябрь Ин'!AC35+'Октябрь Ин'!AC35+'Ноябрь Ин'!AC35+'Декабрь Ин'!AC35+'Январь Ин'!AC35)</f>
        <v>0</v>
      </c>
      <c r="AD35" s="9">
        <f>SUM('Сентябрь Ин'!AD35+'Октябрь Ин'!AD35+'Ноябрь Ин'!AD35+'Декабрь Ин'!AD35+'Январь Ин'!AD35)</f>
        <v>0</v>
      </c>
      <c r="AE35" s="250">
        <f>SUM('Сентябрь Ин'!AE35+'Октябрь Ин'!AE35+'Ноябрь Ин'!AE35+'Декабрь Ин'!AE35+'Январь Ин'!AE35)</f>
        <v>0</v>
      </c>
      <c r="AF35" s="9">
        <f>SUM('Сентябрь Ин'!AF35+'Октябрь Ин'!AF35+'Ноябрь Ин'!AF35+'Декабрь Ин'!AF35+'Январь Ин'!AF35)</f>
        <v>0</v>
      </c>
      <c r="AG35" s="250">
        <f>SUM('Сентябрь Ин'!AG35+'Октябрь Ин'!AG35+'Ноябрь Ин'!AG35+'Декабрь Ин'!AG35+'Январь Ин'!AG35)</f>
        <v>0</v>
      </c>
      <c r="AH35" s="9">
        <f>SUM('Сентябрь Ин'!AH35+'Октябрь Ин'!AH35+'Ноябрь Ин'!AH35+'Декабрь Ин'!AH35+'Январь Ин'!AH35)</f>
        <v>0</v>
      </c>
      <c r="AI35" s="250">
        <f>SUM('Сентябрь Ин'!AI35+'Октябрь Ин'!AI35+'Ноябрь Ин'!AI35+'Декабрь Ин'!AI35+'Январь Ин'!AI35)</f>
        <v>0</v>
      </c>
      <c r="AJ35" s="9">
        <f>SUM('Сентябрь Ин'!AJ35+'Октябрь Ин'!AJ35+'Ноябрь Ин'!AJ35+'Декабрь Ин'!AJ35+'Январь Ин'!AJ35)</f>
        <v>0</v>
      </c>
      <c r="AK35" s="250">
        <f>SUM('Сентябрь Ин'!AK35+'Октябрь Ин'!AK35+'Ноябрь Ин'!AK35+'Декабрь Ин'!AK35+'Январь Ин'!AK35)</f>
        <v>0</v>
      </c>
      <c r="AL35" s="9">
        <f>SUM('Сентябрь Ин'!AL35+'Октябрь Ин'!AL35+'Ноябрь Ин'!AL35+'Декабрь Ин'!AL35+'Январь Ин'!AL35)</f>
        <v>0</v>
      </c>
      <c r="AM35" s="250">
        <f>SUM('Сентябрь Ин'!AM35+'Октябрь Ин'!AM35+'Ноябрь Ин'!AM35+'Декабрь Ин'!AM35+'Январь Ин'!AM35)</f>
        <v>0</v>
      </c>
      <c r="AN35" s="9">
        <f>SUM('Сентябрь Ин'!AN35+'Октябрь Ин'!AN35+'Ноябрь Ин'!AN35+'Декабрь Ин'!AN35+'Январь Ин'!AN35)</f>
        <v>0</v>
      </c>
      <c r="AO35" s="250">
        <f>SUM('Сентябрь Ин'!AO35+'Октябрь Ин'!AO35+'Ноябрь Ин'!AO35+'Декабрь Ин'!AO35+'Январь Ин'!AO35)</f>
        <v>0</v>
      </c>
      <c r="AP35" s="9">
        <f t="shared" si="0"/>
        <v>0</v>
      </c>
      <c r="AQ35" s="134">
        <f t="shared" si="1"/>
        <v>0</v>
      </c>
      <c r="AR35" s="140">
        <f t="shared" si="2"/>
        <v>0</v>
      </c>
    </row>
    <row r="36" spans="1:79" ht="16.5" hidden="1" thickTop="1" thickBot="1" x14ac:dyDescent="0.25">
      <c r="A36" s="166">
        <v>29</v>
      </c>
      <c r="B36" s="129">
        <f>План!B36</f>
        <v>0</v>
      </c>
      <c r="C36" s="108">
        <f>План!C36</f>
        <v>0</v>
      </c>
      <c r="D36" s="59">
        <f>SUM('Сентябрь Ин'!D36+'Октябрь Ин'!D36+'Ноябрь Ин'!D36+'Декабрь Ин'!D36+'Январь Ин'!D36)</f>
        <v>0</v>
      </c>
      <c r="E36" s="250">
        <f>SUM('Сентябрь Ин'!E36+'Октябрь Ин'!E36+'Ноябрь Ин'!E36+'Декабрь Ин'!E36+'Январь Ин'!E36)</f>
        <v>0</v>
      </c>
      <c r="F36" s="9">
        <f>SUM('Сентябрь Ин'!F36+'Октябрь Ин'!F36+'Ноябрь Ин'!F36+'Декабрь Ин'!F36+'Январь Ин'!F36)</f>
        <v>0</v>
      </c>
      <c r="G36" s="250">
        <f>SUM('Сентябрь Ин'!G36+'Октябрь Ин'!G36+'Ноябрь Ин'!G36+'Декабрь Ин'!G36+'Январь Ин'!G36)</f>
        <v>0</v>
      </c>
      <c r="H36" s="9">
        <f>SUM('Сентябрь Ин'!H36+'Октябрь Ин'!H36+'Ноябрь Ин'!H36+'Декабрь Ин'!H36+'Январь Ин'!H36)</f>
        <v>0</v>
      </c>
      <c r="I36" s="250">
        <f>SUM('Сентябрь Ин'!I36+'Октябрь Ин'!I36+'Ноябрь Ин'!I36+'Декабрь Ин'!I36+'Январь Ин'!I36)</f>
        <v>0</v>
      </c>
      <c r="J36" s="9">
        <f>SUM('Сентябрь Ин'!J36+'Октябрь Ин'!J36+'Ноябрь Ин'!J36+'Декабрь Ин'!J36+'Январь Ин'!J36)</f>
        <v>0</v>
      </c>
      <c r="K36" s="250">
        <f>SUM('Сентябрь Ин'!K36+'Октябрь Ин'!K36+'Ноябрь Ин'!K36+'Декабрь Ин'!K36+'Январь Ин'!K36)</f>
        <v>0</v>
      </c>
      <c r="L36" s="9">
        <f>SUM('Сентябрь Ин'!L36+'Октябрь Ин'!L36+'Ноябрь Ин'!L36+'Декабрь Ин'!L36+'Январь Ин'!L36)</f>
        <v>0</v>
      </c>
      <c r="M36" s="250">
        <f>SUM('Сентябрь Ин'!M36+'Октябрь Ин'!M36+'Ноябрь Ин'!M36+'Декабрь Ин'!M36+'Январь Ин'!M36)</f>
        <v>0</v>
      </c>
      <c r="N36" s="9">
        <f>SUM('Сентябрь Ин'!N36+'Октябрь Ин'!N36+'Ноябрь Ин'!N36+'Декабрь Ин'!N36+'Январь Ин'!N36)</f>
        <v>0</v>
      </c>
      <c r="O36" s="250">
        <f>SUM('Сентябрь Ин'!O36+'Октябрь Ин'!O36+'Ноябрь Ин'!O36+'Декабрь Ин'!O36+'Январь Ин'!O36)</f>
        <v>0</v>
      </c>
      <c r="P36" s="9">
        <f>SUM('Сентябрь Ин'!P36+'Октябрь Ин'!P36+'Ноябрь Ин'!P36+'Декабрь Ин'!P36+'Январь Ин'!P36)</f>
        <v>0</v>
      </c>
      <c r="Q36" s="250">
        <f>SUM('Сентябрь Ин'!Q36+'Октябрь Ин'!Q36+'Ноябрь Ин'!Q36+'Декабрь Ин'!Q36+'Январь Ин'!Q36)</f>
        <v>0</v>
      </c>
      <c r="R36" s="9">
        <f>SUM('Сентябрь Ин'!R36+'Октябрь Ин'!R36+'Ноябрь Ин'!R36+'Декабрь Ин'!R36+'Январь Ин'!R36)</f>
        <v>0</v>
      </c>
      <c r="S36" s="250">
        <f>SUM('Сентябрь Ин'!S36+'Октябрь Ин'!S36+'Ноябрь Ин'!S36+'Декабрь Ин'!S36+'Январь Ин'!S36)</f>
        <v>0</v>
      </c>
      <c r="T36" s="9">
        <f>SUM('Сентябрь Ин'!T36+'Октябрь Ин'!T36+'Ноябрь Ин'!T36+'Декабрь Ин'!T36+'Январь Ин'!T36)</f>
        <v>0</v>
      </c>
      <c r="U36" s="250">
        <f>SUM('Сентябрь Ин'!U36+'Октябрь Ин'!U36+'Ноябрь Ин'!U36+'Декабрь Ин'!U36+'Январь Ин'!U36)</f>
        <v>0</v>
      </c>
      <c r="V36" s="9">
        <f>SUM('Сентябрь Ин'!V36+'Октябрь Ин'!V36+'Ноябрь Ин'!V36+'Декабрь Ин'!V36+'Январь Ин'!V36)</f>
        <v>0</v>
      </c>
      <c r="W36" s="250">
        <f>SUM('Сентябрь Ин'!W36+'Октябрь Ин'!W36+'Ноябрь Ин'!W36+'Декабрь Ин'!W36+'Январь Ин'!W36)</f>
        <v>0</v>
      </c>
      <c r="X36" s="9">
        <f>SUM('Сентябрь Ин'!X36+'Октябрь Ин'!X36+'Ноябрь Ин'!X36+'Декабрь Ин'!X36+'Январь Ин'!X36)</f>
        <v>0</v>
      </c>
      <c r="Y36" s="250">
        <f>SUM('Сентябрь Ин'!Y36+'Октябрь Ин'!Y36+'Ноябрь Ин'!Y36+'Декабрь Ин'!Y36+'Январь Ин'!Y36)</f>
        <v>0</v>
      </c>
      <c r="Z36" s="9">
        <f>SUM('Сентябрь Ин'!Z36+'Октябрь Ин'!Z36+'Ноябрь Ин'!Z36+'Декабрь Ин'!Z36+'Январь Ин'!Z36)</f>
        <v>0</v>
      </c>
      <c r="AA36" s="250">
        <f>SUM('Сентябрь Ин'!AA36+'Октябрь Ин'!AA36+'Ноябрь Ин'!AA36+'Декабрь Ин'!AA36+'Январь Ин'!AA36)</f>
        <v>0</v>
      </c>
      <c r="AB36" s="9">
        <f>SUM('Сентябрь Ин'!AB36+'Октябрь Ин'!AB36+'Ноябрь Ин'!AB36+'Декабрь Ин'!AB36+'Январь Ин'!AB36)</f>
        <v>0</v>
      </c>
      <c r="AC36" s="250">
        <f>SUM('Сентябрь Ин'!AC36+'Октябрь Ин'!AC36+'Ноябрь Ин'!AC36+'Декабрь Ин'!AC36+'Январь Ин'!AC36)</f>
        <v>0</v>
      </c>
      <c r="AD36" s="9">
        <f>SUM('Сентябрь Ин'!AD36+'Октябрь Ин'!AD36+'Ноябрь Ин'!AD36+'Декабрь Ин'!AD36+'Январь Ин'!AD36)</f>
        <v>0</v>
      </c>
      <c r="AE36" s="250">
        <f>SUM('Сентябрь Ин'!AE36+'Октябрь Ин'!AE36+'Ноябрь Ин'!AE36+'Декабрь Ин'!AE36+'Январь Ин'!AE36)</f>
        <v>0</v>
      </c>
      <c r="AF36" s="9">
        <f>SUM('Сентябрь Ин'!AF36+'Октябрь Ин'!AF36+'Ноябрь Ин'!AF36+'Декабрь Ин'!AF36+'Январь Ин'!AF36)</f>
        <v>0</v>
      </c>
      <c r="AG36" s="250">
        <f>SUM('Сентябрь Ин'!AG36+'Октябрь Ин'!AG36+'Ноябрь Ин'!AG36+'Декабрь Ин'!AG36+'Январь Ин'!AG36)</f>
        <v>0</v>
      </c>
      <c r="AH36" s="9">
        <f>SUM('Сентябрь Ин'!AH36+'Октябрь Ин'!AH36+'Ноябрь Ин'!AH36+'Декабрь Ин'!AH36+'Январь Ин'!AH36)</f>
        <v>0</v>
      </c>
      <c r="AI36" s="250">
        <f>SUM('Сентябрь Ин'!AI36+'Октябрь Ин'!AI36+'Ноябрь Ин'!AI36+'Декабрь Ин'!AI36+'Январь Ин'!AI36)</f>
        <v>0</v>
      </c>
      <c r="AJ36" s="9">
        <f>SUM('Сентябрь Ин'!AJ36+'Октябрь Ин'!AJ36+'Ноябрь Ин'!AJ36+'Декабрь Ин'!AJ36+'Январь Ин'!AJ36)</f>
        <v>0</v>
      </c>
      <c r="AK36" s="250">
        <f>SUM('Сентябрь Ин'!AK36+'Октябрь Ин'!AK36+'Ноябрь Ин'!AK36+'Декабрь Ин'!AK36+'Январь Ин'!AK36)</f>
        <v>0</v>
      </c>
      <c r="AL36" s="9">
        <f>SUM('Сентябрь Ин'!AL36+'Октябрь Ин'!AL36+'Ноябрь Ин'!AL36+'Декабрь Ин'!AL36+'Январь Ин'!AL36)</f>
        <v>0</v>
      </c>
      <c r="AM36" s="250">
        <f>SUM('Сентябрь Ин'!AM36+'Октябрь Ин'!AM36+'Ноябрь Ин'!AM36+'Декабрь Ин'!AM36+'Январь Ин'!AM36)</f>
        <v>0</v>
      </c>
      <c r="AN36" s="9">
        <f>SUM('Сентябрь Ин'!AN36+'Октябрь Ин'!AN36+'Ноябрь Ин'!AN36+'Декабрь Ин'!AN36+'Январь Ин'!AN36)</f>
        <v>0</v>
      </c>
      <c r="AO36" s="250">
        <f>SUM('Сентябрь Ин'!AO36+'Октябрь Ин'!AO36+'Ноябрь Ин'!AO36+'Декабрь Ин'!AO36+'Январь Ин'!AO36)</f>
        <v>0</v>
      </c>
      <c r="AP36" s="9">
        <f t="shared" si="0"/>
        <v>0</v>
      </c>
      <c r="AQ36" s="134">
        <f t="shared" si="1"/>
        <v>0</v>
      </c>
      <c r="AR36" s="140">
        <f t="shared" si="2"/>
        <v>0</v>
      </c>
    </row>
    <row r="37" spans="1:79" ht="16.5" hidden="1" thickTop="1" thickBot="1" x14ac:dyDescent="0.25">
      <c r="A37" s="166">
        <v>30</v>
      </c>
      <c r="B37" s="129">
        <f>План!B37</f>
        <v>0</v>
      </c>
      <c r="C37" s="108">
        <f>План!C37</f>
        <v>0</v>
      </c>
      <c r="D37" s="60">
        <f>SUM('Сентябрь Ин'!D37+'Октябрь Ин'!D37+'Ноябрь Ин'!D37+'Декабрь Ин'!D37+'Январь Ин'!D37)</f>
        <v>0</v>
      </c>
      <c r="E37" s="247">
        <f>SUM('Сентябрь Ин'!E37+'Октябрь Ин'!E37+'Ноябрь Ин'!E37+'Декабрь Ин'!E37+'Январь Ин'!E37)</f>
        <v>0</v>
      </c>
      <c r="F37" s="61">
        <f>SUM('Сентябрь Ин'!F37+'Октябрь Ин'!F37+'Ноябрь Ин'!F37+'Декабрь Ин'!F37+'Январь Ин'!F37)</f>
        <v>0</v>
      </c>
      <c r="G37" s="247">
        <f>SUM('Сентябрь Ин'!G37+'Октябрь Ин'!G37+'Ноябрь Ин'!G37+'Декабрь Ин'!G37+'Январь Ин'!G37)</f>
        <v>0</v>
      </c>
      <c r="H37" s="61">
        <f>SUM('Сентябрь Ин'!H37+'Октябрь Ин'!H37+'Ноябрь Ин'!H37+'Декабрь Ин'!H37+'Январь Ин'!H37)</f>
        <v>0</v>
      </c>
      <c r="I37" s="247">
        <f>SUM('Сентябрь Ин'!I37+'Октябрь Ин'!I37+'Ноябрь Ин'!I37+'Декабрь Ин'!I37+'Январь Ин'!I37)</f>
        <v>0</v>
      </c>
      <c r="J37" s="61">
        <f>SUM('Сентябрь Ин'!J37+'Октябрь Ин'!J37+'Ноябрь Ин'!J37+'Декабрь Ин'!J37+'Январь Ин'!J37)</f>
        <v>0</v>
      </c>
      <c r="K37" s="247">
        <f>SUM('Сентябрь Ин'!K37+'Октябрь Ин'!K37+'Ноябрь Ин'!K37+'Декабрь Ин'!K37+'Январь Ин'!K37)</f>
        <v>0</v>
      </c>
      <c r="L37" s="61">
        <f>SUM('Сентябрь Ин'!L37+'Октябрь Ин'!L37+'Ноябрь Ин'!L37+'Декабрь Ин'!L37+'Январь Ин'!L37)</f>
        <v>0</v>
      </c>
      <c r="M37" s="247">
        <f>SUM('Сентябрь Ин'!M37+'Октябрь Ин'!M37+'Ноябрь Ин'!M37+'Декабрь Ин'!M37+'Январь Ин'!M37)</f>
        <v>0</v>
      </c>
      <c r="N37" s="61">
        <f>SUM('Сентябрь Ин'!N37+'Октябрь Ин'!N37+'Ноябрь Ин'!N37+'Декабрь Ин'!N37+'Январь Ин'!N37)</f>
        <v>0</v>
      </c>
      <c r="O37" s="247">
        <f>SUM('Сентябрь Ин'!O37+'Октябрь Ин'!O37+'Ноябрь Ин'!O37+'Декабрь Ин'!O37+'Январь Ин'!O37)</f>
        <v>0</v>
      </c>
      <c r="P37" s="61">
        <f>SUM('Сентябрь Ин'!P37+'Октябрь Ин'!P37+'Ноябрь Ин'!P37+'Декабрь Ин'!P37+'Январь Ин'!P37)</f>
        <v>0</v>
      </c>
      <c r="Q37" s="247">
        <f>SUM('Сентябрь Ин'!Q37+'Октябрь Ин'!Q37+'Ноябрь Ин'!Q37+'Декабрь Ин'!Q37+'Январь Ин'!Q37)</f>
        <v>0</v>
      </c>
      <c r="R37" s="61">
        <f>SUM('Сентябрь Ин'!R37+'Октябрь Ин'!R37+'Ноябрь Ин'!R37+'Декабрь Ин'!R37+'Январь Ин'!R37)</f>
        <v>0</v>
      </c>
      <c r="S37" s="247">
        <f>SUM('Сентябрь Ин'!S37+'Октябрь Ин'!S37+'Ноябрь Ин'!S37+'Декабрь Ин'!S37+'Январь Ин'!S37)</f>
        <v>0</v>
      </c>
      <c r="T37" s="61">
        <f>SUM('Сентябрь Ин'!T37+'Октябрь Ин'!T37+'Ноябрь Ин'!T37+'Декабрь Ин'!T37+'Январь Ин'!T37)</f>
        <v>0</v>
      </c>
      <c r="U37" s="247">
        <f>SUM('Сентябрь Ин'!U37+'Октябрь Ин'!U37+'Ноябрь Ин'!U37+'Декабрь Ин'!U37+'Январь Ин'!U37)</f>
        <v>0</v>
      </c>
      <c r="V37" s="61">
        <f>SUM('Сентябрь Ин'!V37+'Октябрь Ин'!V37+'Ноябрь Ин'!V37+'Декабрь Ин'!V37+'Январь Ин'!V37)</f>
        <v>0</v>
      </c>
      <c r="W37" s="247">
        <f>SUM('Сентябрь Ин'!W37+'Октябрь Ин'!W37+'Ноябрь Ин'!W37+'Декабрь Ин'!W37+'Январь Ин'!W37)</f>
        <v>0</v>
      </c>
      <c r="X37" s="61">
        <f>SUM('Сентябрь Ин'!X37+'Октябрь Ин'!X37+'Ноябрь Ин'!X37+'Декабрь Ин'!X37+'Январь Ин'!X37)</f>
        <v>0</v>
      </c>
      <c r="Y37" s="247">
        <f>SUM('Сентябрь Ин'!Y37+'Октябрь Ин'!Y37+'Ноябрь Ин'!Y37+'Декабрь Ин'!Y37+'Январь Ин'!Y37)</f>
        <v>0</v>
      </c>
      <c r="Z37" s="61">
        <f>SUM('Сентябрь Ин'!Z37+'Октябрь Ин'!Z37+'Ноябрь Ин'!Z37+'Декабрь Ин'!Z37+'Январь Ин'!Z37)</f>
        <v>0</v>
      </c>
      <c r="AA37" s="247">
        <f>SUM('Сентябрь Ин'!AA37+'Октябрь Ин'!AA37+'Ноябрь Ин'!AA37+'Декабрь Ин'!AA37+'Январь Ин'!AA37)</f>
        <v>0</v>
      </c>
      <c r="AB37" s="61">
        <f>SUM('Сентябрь Ин'!AB37+'Октябрь Ин'!AB37+'Ноябрь Ин'!AB37+'Декабрь Ин'!AB37+'Январь Ин'!AB37)</f>
        <v>0</v>
      </c>
      <c r="AC37" s="247">
        <f>SUM('Сентябрь Ин'!AC37+'Октябрь Ин'!AC37+'Ноябрь Ин'!AC37+'Декабрь Ин'!AC37+'Январь Ин'!AC37)</f>
        <v>0</v>
      </c>
      <c r="AD37" s="61">
        <f>SUM('Сентябрь Ин'!AD37+'Октябрь Ин'!AD37+'Ноябрь Ин'!AD37+'Декабрь Ин'!AD37+'Январь Ин'!AD37)</f>
        <v>0</v>
      </c>
      <c r="AE37" s="247">
        <f>SUM('Сентябрь Ин'!AE37+'Октябрь Ин'!AE37+'Ноябрь Ин'!AE37+'Декабрь Ин'!AE37+'Январь Ин'!AE37)</f>
        <v>0</v>
      </c>
      <c r="AF37" s="61">
        <f>SUM('Сентябрь Ин'!AF37+'Октябрь Ин'!AF37+'Ноябрь Ин'!AF37+'Декабрь Ин'!AF37+'Январь Ин'!AF37)</f>
        <v>0</v>
      </c>
      <c r="AG37" s="247">
        <f>SUM('Сентябрь Ин'!AG37+'Октябрь Ин'!AG37+'Ноябрь Ин'!AG37+'Декабрь Ин'!AG37+'Январь Ин'!AG37)</f>
        <v>0</v>
      </c>
      <c r="AH37" s="61">
        <f>SUM('Сентябрь Ин'!AH37+'Октябрь Ин'!AH37+'Ноябрь Ин'!AH37+'Декабрь Ин'!AH37+'Январь Ин'!AH37)</f>
        <v>0</v>
      </c>
      <c r="AI37" s="247">
        <f>SUM('Сентябрь Ин'!AI37+'Октябрь Ин'!AI37+'Ноябрь Ин'!AI37+'Декабрь Ин'!AI37+'Январь Ин'!AI37)</f>
        <v>0</v>
      </c>
      <c r="AJ37" s="61">
        <f>SUM('Сентябрь Ин'!AJ37+'Октябрь Ин'!AJ37+'Ноябрь Ин'!AJ37+'Декабрь Ин'!AJ37+'Январь Ин'!AJ37)</f>
        <v>0</v>
      </c>
      <c r="AK37" s="247">
        <f>SUM('Сентябрь Ин'!AK37+'Октябрь Ин'!AK37+'Ноябрь Ин'!AK37+'Декабрь Ин'!AK37+'Январь Ин'!AK37)</f>
        <v>0</v>
      </c>
      <c r="AL37" s="61">
        <f>SUM('Сентябрь Ин'!AL37+'Октябрь Ин'!AL37+'Ноябрь Ин'!AL37+'Декабрь Ин'!AL37+'Январь Ин'!AL37)</f>
        <v>0</v>
      </c>
      <c r="AM37" s="247">
        <f>SUM('Сентябрь Ин'!AM37+'Октябрь Ин'!AM37+'Ноябрь Ин'!AM37+'Декабрь Ин'!AM37+'Январь Ин'!AM37)</f>
        <v>0</v>
      </c>
      <c r="AN37" s="61">
        <f>SUM('Сентябрь Ин'!AN37+'Октябрь Ин'!AN37+'Ноябрь Ин'!AN37+'Декабрь Ин'!AN37+'Январь Ин'!AN37)</f>
        <v>0</v>
      </c>
      <c r="AO37" s="247">
        <f>SUM('Сентябрь Ин'!AO37+'Октябрь Ин'!AO37+'Ноябрь Ин'!AO37+'Декабрь Ин'!AO37+'Январь Ин'!AO37)</f>
        <v>0</v>
      </c>
      <c r="AP37" s="61">
        <f t="shared" si="0"/>
        <v>0</v>
      </c>
      <c r="AQ37" s="141">
        <f t="shared" si="1"/>
        <v>0</v>
      </c>
      <c r="AR37" s="264">
        <f t="shared" si="2"/>
        <v>0</v>
      </c>
    </row>
    <row r="38" spans="1:79" ht="16.5" thickTop="1" thickBot="1" x14ac:dyDescent="0.25">
      <c r="A38" s="127"/>
      <c r="B38" s="59"/>
      <c r="C38" s="27"/>
      <c r="D38" s="133"/>
      <c r="E38" s="263"/>
      <c r="F38" s="8"/>
      <c r="G38" s="263"/>
      <c r="H38" s="8"/>
      <c r="I38" s="263"/>
      <c r="J38" s="8"/>
      <c r="K38" s="263"/>
      <c r="L38" s="8"/>
      <c r="M38" s="263"/>
      <c r="N38" s="8"/>
      <c r="O38" s="263"/>
      <c r="P38" s="8"/>
      <c r="Q38" s="263"/>
      <c r="R38" s="8"/>
      <c r="S38" s="263"/>
      <c r="T38" s="8"/>
      <c r="U38" s="263"/>
      <c r="V38" s="8"/>
      <c r="W38" s="263"/>
      <c r="X38" s="8"/>
      <c r="Y38" s="263"/>
      <c r="Z38" s="8"/>
      <c r="AA38" s="263"/>
      <c r="AB38" s="8"/>
      <c r="AC38" s="263"/>
      <c r="AD38" s="8"/>
      <c r="AE38" s="263"/>
      <c r="AF38" s="8"/>
      <c r="AG38" s="263"/>
      <c r="AH38" s="8"/>
      <c r="AI38" s="263"/>
      <c r="AJ38" s="8"/>
      <c r="AK38" s="263"/>
      <c r="AL38" s="8"/>
      <c r="AM38" s="263"/>
      <c r="AN38" s="8"/>
      <c r="AO38" s="263"/>
      <c r="AP38" s="8">
        <f>SUM(AP8:AP37)</f>
        <v>0</v>
      </c>
      <c r="AQ38" s="143">
        <f>SUM(AQ8:AQ37)</f>
        <v>0</v>
      </c>
      <c r="AR38" s="144">
        <f>SUM(AR8:AR37)</f>
        <v>0</v>
      </c>
    </row>
    <row r="39" spans="1:79" s="31" customFormat="1" ht="14.25" thickTop="1" thickBot="1" x14ac:dyDescent="0.25">
      <c r="A39" s="128"/>
      <c r="B39" s="112"/>
      <c r="C39" s="114"/>
      <c r="D39" s="112">
        <f>SUM(D8:D38)</f>
        <v>0</v>
      </c>
      <c r="E39" s="251">
        <f>SUM(E8:E38)</f>
        <v>0</v>
      </c>
      <c r="F39" s="251">
        <f t="shared" ref="F39:G39" si="3">SUM(F8:F38)</f>
        <v>0</v>
      </c>
      <c r="G39" s="251">
        <f t="shared" si="3"/>
        <v>0</v>
      </c>
      <c r="H39" s="113">
        <f>SUM(H8:H38)</f>
        <v>0</v>
      </c>
      <c r="I39" s="116">
        <f>SUM(I8:I38)</f>
        <v>0</v>
      </c>
      <c r="J39" s="116">
        <f>SUM(J8:J38)</f>
        <v>0</v>
      </c>
      <c r="K39" s="116">
        <f t="shared" ref="K39" si="4">SUM(K8:K38)</f>
        <v>0</v>
      </c>
      <c r="L39" s="113">
        <f t="shared" ref="L39:AH39" si="5">SUM(L8:L38)</f>
        <v>0</v>
      </c>
      <c r="M39" s="251">
        <f t="shared" si="5"/>
        <v>0</v>
      </c>
      <c r="N39" s="113">
        <f t="shared" si="5"/>
        <v>0</v>
      </c>
      <c r="O39" s="251">
        <f t="shared" si="5"/>
        <v>0</v>
      </c>
      <c r="P39" s="113">
        <f t="shared" si="5"/>
        <v>0</v>
      </c>
      <c r="Q39" s="251">
        <f t="shared" si="5"/>
        <v>0</v>
      </c>
      <c r="R39" s="113">
        <f t="shared" si="5"/>
        <v>0</v>
      </c>
      <c r="S39" s="251">
        <f t="shared" si="5"/>
        <v>0</v>
      </c>
      <c r="T39" s="113">
        <f t="shared" si="5"/>
        <v>0</v>
      </c>
      <c r="U39" s="251">
        <f t="shared" si="5"/>
        <v>0</v>
      </c>
      <c r="V39" s="113">
        <f t="shared" si="5"/>
        <v>0</v>
      </c>
      <c r="W39" s="251">
        <f t="shared" si="5"/>
        <v>0</v>
      </c>
      <c r="X39" s="113">
        <f t="shared" si="5"/>
        <v>0</v>
      </c>
      <c r="Y39" s="251">
        <f t="shared" si="5"/>
        <v>0</v>
      </c>
      <c r="Z39" s="113">
        <f t="shared" si="5"/>
        <v>0</v>
      </c>
      <c r="AA39" s="251">
        <f t="shared" si="5"/>
        <v>0</v>
      </c>
      <c r="AB39" s="113">
        <f t="shared" si="5"/>
        <v>0</v>
      </c>
      <c r="AC39" s="251">
        <f t="shared" si="5"/>
        <v>0</v>
      </c>
      <c r="AD39" s="113">
        <f t="shared" si="5"/>
        <v>0</v>
      </c>
      <c r="AE39" s="251">
        <f t="shared" si="5"/>
        <v>0</v>
      </c>
      <c r="AF39" s="113">
        <f t="shared" si="5"/>
        <v>0</v>
      </c>
      <c r="AG39" s="251">
        <f t="shared" si="5"/>
        <v>0</v>
      </c>
      <c r="AH39" s="113">
        <f t="shared" si="5"/>
        <v>0</v>
      </c>
      <c r="AI39" s="251">
        <f t="shared" ref="AI39:AN39" si="6">SUM(AI8:AI37)</f>
        <v>0</v>
      </c>
      <c r="AJ39" s="113">
        <f t="shared" si="6"/>
        <v>0</v>
      </c>
      <c r="AK39" s="251">
        <f t="shared" si="6"/>
        <v>0</v>
      </c>
      <c r="AL39" s="113">
        <f t="shared" si="6"/>
        <v>0</v>
      </c>
      <c r="AM39" s="251">
        <f t="shared" si="6"/>
        <v>0</v>
      </c>
      <c r="AN39" s="113">
        <f t="shared" si="6"/>
        <v>0</v>
      </c>
      <c r="AO39" s="251">
        <f>SUM(AO8:AO38)</f>
        <v>0</v>
      </c>
      <c r="AP39" s="61">
        <f>SUM(D39,F39,H39,J39,L39,N39,P39,R39,T39,V39,X39,Z39,AB39,AD39,AF39,AH39,AJ39,AL39,AN39)</f>
        <v>0</v>
      </c>
      <c r="AQ39" s="141">
        <f>SUM(E39,G39,I39,K39,M39,O39,Q39,S39,U39,W39,Y39,AA39,AC39,AE39,AG39,AI39,AK39,AM39,AO39)</f>
        <v>0</v>
      </c>
      <c r="AR39" s="142">
        <f>SUM(AP39:AQ39)</f>
        <v>0</v>
      </c>
    </row>
    <row r="40" spans="1:79" ht="15.75" thickTop="1" x14ac:dyDescent="0.2"/>
    <row r="41" spans="1:79" s="22" customFormat="1" ht="15.75" x14ac:dyDescent="0.25">
      <c r="A41" s="33"/>
      <c r="B41" s="34" t="s">
        <v>63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</row>
    <row r="36333" ht="47.25" customHeight="1" x14ac:dyDescent="0.2"/>
  </sheetData>
  <sheetProtection password="C101" sheet="1" objects="1" scenarios="1"/>
  <mergeCells count="34">
    <mergeCell ref="AL5:AM6"/>
    <mergeCell ref="AN5:AO6"/>
    <mergeCell ref="AP5:AR6"/>
    <mergeCell ref="D6:E6"/>
    <mergeCell ref="F6:G6"/>
    <mergeCell ref="H6:I6"/>
    <mergeCell ref="J6:K6"/>
    <mergeCell ref="Z5:AA6"/>
    <mergeCell ref="AB5:AC6"/>
    <mergeCell ref="AD5:AE6"/>
    <mergeCell ref="L5:M6"/>
    <mergeCell ref="AF5:AG6"/>
    <mergeCell ref="AH5:AI6"/>
    <mergeCell ref="AJ5:AK6"/>
    <mergeCell ref="N5:O6"/>
    <mergeCell ref="P5:Q6"/>
    <mergeCell ref="R5:S6"/>
    <mergeCell ref="T5:U6"/>
    <mergeCell ref="V5:W6"/>
    <mergeCell ref="X5:Y6"/>
    <mergeCell ref="A5:A7"/>
    <mergeCell ref="B5:B7"/>
    <mergeCell ref="C5:C7"/>
    <mergeCell ref="D5:G5"/>
    <mergeCell ref="H5:K5"/>
    <mergeCell ref="A1:AN1"/>
    <mergeCell ref="A2:AQ2"/>
    <mergeCell ref="D3:G3"/>
    <mergeCell ref="H3:AN3"/>
    <mergeCell ref="W4:Z4"/>
    <mergeCell ref="AB4:AE4"/>
    <mergeCell ref="N4:V4"/>
    <mergeCell ref="AO1:AR1"/>
    <mergeCell ref="G4:M4"/>
  </mergeCells>
  <pageMargins left="0.78740157480314965" right="0.39370078740157483" top="0.39370078740157483" bottom="0.39370078740157483" header="0.39370078740157483" footer="0.39370078740157483"/>
  <pageSetup paperSize="9" scale="40" orientation="landscape" horizontalDpi="120" verticalDpi="14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6332"/>
  <sheetViews>
    <sheetView showZeros="0" view="pageBreakPreview" zoomScale="80" zoomScaleNormal="100" zoomScaleSheetLayoutView="80" workbookViewId="0">
      <pane xSplit="3" ySplit="6" topLeftCell="D7" activePane="bottomRight" state="frozen"/>
      <selection activeCell="O39" sqref="O39"/>
      <selection pane="topRight" activeCell="O39" sqref="O39"/>
      <selection pane="bottomLeft" activeCell="O39" sqref="O39"/>
      <selection pane="bottomRight" activeCell="O39" sqref="O39"/>
    </sheetView>
  </sheetViews>
  <sheetFormatPr defaultRowHeight="15" x14ac:dyDescent="0.2"/>
  <cols>
    <col min="1" max="1" width="5" style="1" customWidth="1"/>
    <col min="2" max="2" width="30.5703125" style="6" customWidth="1"/>
    <col min="3" max="3" width="17.5703125" style="6" customWidth="1"/>
    <col min="4" max="22" width="10.5703125" style="6" customWidth="1"/>
    <col min="23" max="23" width="18.85546875" style="6" customWidth="1"/>
    <col min="24" max="58" width="9.140625" style="5" customWidth="1"/>
  </cols>
  <sheetData>
    <row r="1" spans="1:58" s="22" customFormat="1" ht="18" x14ac:dyDescent="0.25">
      <c r="A1" s="394" t="s">
        <v>56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148" t="s">
        <v>49</v>
      </c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</row>
    <row r="2" spans="1:58" s="22" customFormat="1" ht="26.25" customHeight="1" x14ac:dyDescent="0.2">
      <c r="A2" s="395" t="s">
        <v>57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</row>
    <row r="3" spans="1:58" s="22" customFormat="1" ht="26.25" customHeight="1" x14ac:dyDescent="0.2">
      <c r="A3" s="149"/>
      <c r="B3" s="150"/>
      <c r="C3" s="151" t="s">
        <v>48</v>
      </c>
      <c r="D3" s="151"/>
      <c r="E3" s="447">
        <f>План!E4</f>
        <v>0</v>
      </c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150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</row>
    <row r="4" spans="1:58" s="22" customFormat="1" ht="38.25" customHeight="1" thickBot="1" x14ac:dyDescent="0.25">
      <c r="A4" s="152"/>
      <c r="B4" s="3"/>
      <c r="C4" s="153"/>
      <c r="D4" s="153"/>
      <c r="E4" s="153"/>
      <c r="F4" s="421" t="s">
        <v>33</v>
      </c>
      <c r="G4" s="421"/>
      <c r="H4" s="421"/>
      <c r="I4" s="421"/>
      <c r="J4" s="403" t="s">
        <v>67</v>
      </c>
      <c r="K4" s="403"/>
      <c r="L4" s="403"/>
      <c r="M4" s="403"/>
      <c r="N4" s="403"/>
      <c r="O4" s="403" t="str">
        <f>План!L5</f>
        <v>2023/2024</v>
      </c>
      <c r="P4" s="403"/>
      <c r="Q4" s="417" t="s">
        <v>32</v>
      </c>
      <c r="R4" s="417"/>
      <c r="S4" s="417"/>
      <c r="T4" s="3"/>
      <c r="U4" s="154"/>
      <c r="V4" s="155"/>
      <c r="W4" s="155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</row>
    <row r="5" spans="1:58" s="2" customFormat="1" ht="80.25" customHeight="1" x14ac:dyDescent="0.2">
      <c r="A5" s="469" t="s">
        <v>0</v>
      </c>
      <c r="B5" s="388" t="s">
        <v>14</v>
      </c>
      <c r="C5" s="388" t="s">
        <v>76</v>
      </c>
      <c r="D5" s="418" t="s">
        <v>2</v>
      </c>
      <c r="E5" s="420"/>
      <c r="F5" s="425" t="s">
        <v>13</v>
      </c>
      <c r="G5" s="427"/>
      <c r="H5" s="436" t="s">
        <v>3</v>
      </c>
      <c r="I5" s="438" t="s">
        <v>17</v>
      </c>
      <c r="J5" s="438" t="s">
        <v>4</v>
      </c>
      <c r="K5" s="436" t="s">
        <v>16</v>
      </c>
      <c r="L5" s="436" t="s">
        <v>6</v>
      </c>
      <c r="M5" s="436" t="s">
        <v>70</v>
      </c>
      <c r="N5" s="436" t="s">
        <v>7</v>
      </c>
      <c r="O5" s="436" t="s">
        <v>8</v>
      </c>
      <c r="P5" s="436" t="s">
        <v>9</v>
      </c>
      <c r="Q5" s="436" t="s">
        <v>10</v>
      </c>
      <c r="R5" s="436" t="s">
        <v>64</v>
      </c>
      <c r="S5" s="436" t="s">
        <v>71</v>
      </c>
      <c r="T5" s="438" t="s">
        <v>11</v>
      </c>
      <c r="U5" s="438" t="s">
        <v>68</v>
      </c>
      <c r="V5" s="428" t="s">
        <v>5</v>
      </c>
      <c r="W5" s="430" t="s">
        <v>12</v>
      </c>
    </row>
    <row r="6" spans="1:58" s="2" customFormat="1" ht="80.25" customHeight="1" thickBot="1" x14ac:dyDescent="0.25">
      <c r="A6" s="470"/>
      <c r="B6" s="389"/>
      <c r="C6" s="389"/>
      <c r="D6" s="188" t="s">
        <v>74</v>
      </c>
      <c r="E6" s="189" t="s">
        <v>75</v>
      </c>
      <c r="F6" s="189" t="s">
        <v>74</v>
      </c>
      <c r="G6" s="189" t="s">
        <v>75</v>
      </c>
      <c r="H6" s="465"/>
      <c r="I6" s="466"/>
      <c r="J6" s="466"/>
      <c r="K6" s="465"/>
      <c r="L6" s="465"/>
      <c r="M6" s="465"/>
      <c r="N6" s="465"/>
      <c r="O6" s="465"/>
      <c r="P6" s="465"/>
      <c r="Q6" s="465"/>
      <c r="R6" s="465"/>
      <c r="S6" s="465"/>
      <c r="T6" s="466"/>
      <c r="U6" s="466"/>
      <c r="V6" s="461"/>
      <c r="W6" s="433"/>
    </row>
    <row r="7" spans="1:58" ht="16.5" thickTop="1" thickBot="1" x14ac:dyDescent="0.25">
      <c r="A7" s="182">
        <v>1</v>
      </c>
      <c r="B7" s="174">
        <f>План!B8</f>
        <v>0</v>
      </c>
      <c r="C7" s="186">
        <f>План!C8</f>
        <v>0</v>
      </c>
      <c r="D7" s="161">
        <f>SUM('Отчет осенний сем'!D8:E8,'Отчет осенний сем ин'!D8:E8)</f>
        <v>0</v>
      </c>
      <c r="E7" s="177">
        <f>SUM('Отчет осенний сем'!F8:G8,'Отчет осенний сем ин'!F8:G8)</f>
        <v>0</v>
      </c>
      <c r="F7" s="177">
        <f>SUM('Отчет осенний сем'!H8:I8,'Отчет осенний сем ин'!H8:I8)</f>
        <v>0</v>
      </c>
      <c r="G7" s="177">
        <f>SUM('Отчет осенний сем'!J8:K8,'Отчет осенний сем ин'!J8:K8)</f>
        <v>0</v>
      </c>
      <c r="H7" s="177">
        <f>SUM('Отчет осенний сем ин'!L8:M8,'Отчет осенний сем ин'!L8:M8)</f>
        <v>0</v>
      </c>
      <c r="I7" s="177">
        <f>SUM('Отчет осенний сем'!N8:O8,'Отчет осенний сем ин'!N8:O8)</f>
        <v>0</v>
      </c>
      <c r="J7" s="177">
        <f>SUM('Отчет осенний сем'!P8:Q8,'Отчет осенний сем ин'!P8:Q8)</f>
        <v>0</v>
      </c>
      <c r="K7" s="177">
        <f>SUM('Отчет осенний сем'!R8:S8,'Отчет осенний сем ин'!R8:S8)</f>
        <v>0</v>
      </c>
      <c r="L7" s="177">
        <f>SUM('Отчет осенний сем'!T8:U8,'Отчет осенний сем ин'!T8:U8)</f>
        <v>0</v>
      </c>
      <c r="M7" s="177">
        <f>SUM('Отчет осенний сем'!V8:W8,'Отчет осенний сем ин'!V8:W8)</f>
        <v>0</v>
      </c>
      <c r="N7" s="177">
        <f>SUM('Отчет осенний сем'!X8:Y8,'Отчет осенний сем ин'!X8:Y8)</f>
        <v>0</v>
      </c>
      <c r="O7" s="177">
        <f>SUM('Отчет осенний сем'!Z8:AA8,'Отчет осенний сем ин'!Z8:AA8)</f>
        <v>0</v>
      </c>
      <c r="P7" s="177">
        <f>SUM('Отчет осенний сем'!AB8:AC8,'Отчет осенний сем ин'!AB8:AC8)</f>
        <v>0</v>
      </c>
      <c r="Q7" s="177">
        <f>SUM('Отчет осенний сем'!AD8:AE8,'Отчет осенний сем ин'!AD8:AE8)</f>
        <v>0</v>
      </c>
      <c r="R7" s="177">
        <f>SUM('Отчет осенний сем'!AF8:AG8,'Отчет осенний сем ин'!AF8:AG8)</f>
        <v>0</v>
      </c>
      <c r="S7" s="177">
        <f>SUM('Отчет осенний сем'!AH8,'Отчет осенний сем ин'!AH8:AI8)</f>
        <v>0</v>
      </c>
      <c r="T7" s="177">
        <f>SUM('Отчет осенний сем'!AI8,'Отчет осенний сем ин'!AJ8:AK8)</f>
        <v>0</v>
      </c>
      <c r="U7" s="177">
        <f>SUM('Отчет осенний сем'!AJ8:AK8,'Отчет осенний сем ин'!AL8:AM8)</f>
        <v>0</v>
      </c>
      <c r="V7" s="178">
        <f>SUM('Отчет осенний сем'!AL8,'Отчет осенний сем ин'!AN8:AO8)</f>
        <v>0</v>
      </c>
      <c r="W7" s="175">
        <f>SUM(D7:V7)</f>
        <v>0</v>
      </c>
    </row>
    <row r="8" spans="1:58" ht="16.5" thickTop="1" thickBot="1" x14ac:dyDescent="0.25">
      <c r="A8" s="182">
        <v>2</v>
      </c>
      <c r="B8" s="174">
        <f>План!B9</f>
        <v>0</v>
      </c>
      <c r="C8" s="186">
        <f>План!C9</f>
        <v>0</v>
      </c>
      <c r="D8" s="161">
        <f>SUM('Отчет осенний сем'!D9:E9,'Отчет осенний сем ин'!D9:E9)</f>
        <v>0</v>
      </c>
      <c r="E8" s="177">
        <f>SUM('Отчет осенний сем'!F9:G9,'Отчет осенний сем ин'!F9:G9)</f>
        <v>0</v>
      </c>
      <c r="F8" s="177">
        <f>SUM('Отчет осенний сем'!H9:I9,'Отчет осенний сем ин'!H9:I9)</f>
        <v>0</v>
      </c>
      <c r="G8" s="177">
        <f>SUM('Отчет осенний сем'!J9:K9,'Отчет осенний сем ин'!J9:K9)</f>
        <v>0</v>
      </c>
      <c r="H8" s="177">
        <f>SUM('Отчет осенний сем ин'!L9:M9,'Отчет осенний сем ин'!L9:M9)</f>
        <v>0</v>
      </c>
      <c r="I8" s="177">
        <f>SUM('Отчет осенний сем'!N9:O9,'Отчет осенний сем ин'!N9:O9)</f>
        <v>0</v>
      </c>
      <c r="J8" s="177">
        <f>SUM('Отчет осенний сем'!P9:Q9,'Отчет осенний сем ин'!P9:Q9)</f>
        <v>0</v>
      </c>
      <c r="K8" s="177">
        <f>SUM('Отчет осенний сем'!R9:S9,'Отчет осенний сем ин'!R9:S9)</f>
        <v>0</v>
      </c>
      <c r="L8" s="177">
        <f>SUM('Отчет осенний сем'!T9:U9,'Отчет осенний сем ин'!T9:U9)</f>
        <v>0</v>
      </c>
      <c r="M8" s="177">
        <f>SUM('Отчет осенний сем'!V9:W9,'Отчет осенний сем ин'!V9:W9)</f>
        <v>0</v>
      </c>
      <c r="N8" s="177">
        <f>SUM('Отчет осенний сем'!X9:Y9,'Отчет осенний сем ин'!X9:Y9)</f>
        <v>0</v>
      </c>
      <c r="O8" s="177">
        <f>SUM('Отчет осенний сем'!Z9:AA9,'Отчет осенний сем ин'!Z9:AA9)</f>
        <v>0</v>
      </c>
      <c r="P8" s="177">
        <f>SUM('Отчет осенний сем'!AB9:AC9,'Отчет осенний сем ин'!AB9:AC9)</f>
        <v>0</v>
      </c>
      <c r="Q8" s="177">
        <f>SUM('Отчет осенний сем'!AD9:AE9,'Отчет осенний сем ин'!AD9:AE9)</f>
        <v>0</v>
      </c>
      <c r="R8" s="177">
        <f>SUM('Отчет осенний сем'!AF9:AG9,'Отчет осенний сем ин'!AF9:AG9)</f>
        <v>0</v>
      </c>
      <c r="S8" s="177">
        <f>SUM('Отчет осенний сем'!AH9,'Отчет осенний сем ин'!AH9:AI9)</f>
        <v>0</v>
      </c>
      <c r="T8" s="177">
        <f>SUM('Отчет осенний сем'!AI9,'Отчет осенний сем ин'!AJ9:AK9)</f>
        <v>0</v>
      </c>
      <c r="U8" s="177">
        <f>SUM('Отчет осенний сем'!AJ9:AK9,'Отчет осенний сем ин'!AL9:AM9)</f>
        <v>0</v>
      </c>
      <c r="V8" s="178">
        <f>SUM('Отчет осенний сем'!AL9,'Отчет осенний сем ин'!AN9:AO9)</f>
        <v>0</v>
      </c>
      <c r="W8" s="175">
        <f t="shared" ref="W8:W36" si="0">SUM(D8:V8)</f>
        <v>0</v>
      </c>
    </row>
    <row r="9" spans="1:58" ht="16.5" thickTop="1" thickBot="1" x14ac:dyDescent="0.25">
      <c r="A9" s="182">
        <v>3</v>
      </c>
      <c r="B9" s="174">
        <f>План!B10</f>
        <v>0</v>
      </c>
      <c r="C9" s="186">
        <f>План!C10</f>
        <v>0</v>
      </c>
      <c r="D9" s="161">
        <f>SUM('Отчет осенний сем'!D10:E10,'Отчет осенний сем ин'!D10:E10)</f>
        <v>0</v>
      </c>
      <c r="E9" s="177">
        <f>SUM('Отчет осенний сем'!F10:G10,'Отчет осенний сем ин'!F10:G10)</f>
        <v>0</v>
      </c>
      <c r="F9" s="177">
        <f>SUM('Отчет осенний сем'!H10:I10,'Отчет осенний сем ин'!H10:I10)</f>
        <v>0</v>
      </c>
      <c r="G9" s="177">
        <f>SUM('Отчет осенний сем'!J10:K10,'Отчет осенний сем ин'!J10:K10)</f>
        <v>0</v>
      </c>
      <c r="H9" s="177">
        <f>SUM('Отчет осенний сем ин'!L10:M10,'Отчет осенний сем ин'!L10:M10)</f>
        <v>0</v>
      </c>
      <c r="I9" s="177">
        <f>SUM('Отчет осенний сем'!N10:O10,'Отчет осенний сем ин'!N10:O10)</f>
        <v>0</v>
      </c>
      <c r="J9" s="177">
        <f>SUM('Отчет осенний сем'!P10:Q10,'Отчет осенний сем ин'!P10:Q10)</f>
        <v>0</v>
      </c>
      <c r="K9" s="177">
        <f>SUM('Отчет осенний сем'!R10:S10,'Отчет осенний сем ин'!R10:S10)</f>
        <v>0</v>
      </c>
      <c r="L9" s="177">
        <f>SUM('Отчет осенний сем'!T10:U10,'Отчет осенний сем ин'!T10:U10)</f>
        <v>0</v>
      </c>
      <c r="M9" s="177">
        <f>SUM('Отчет осенний сем'!V10:W10,'Отчет осенний сем ин'!V10:W10)</f>
        <v>0</v>
      </c>
      <c r="N9" s="177">
        <f>SUM('Отчет осенний сем'!X10:Y10,'Отчет осенний сем ин'!X10:Y10)</f>
        <v>0</v>
      </c>
      <c r="O9" s="177">
        <f>SUM('Отчет осенний сем'!Z10:AA10,'Отчет осенний сем ин'!Z10:AA10)</f>
        <v>0</v>
      </c>
      <c r="P9" s="177">
        <f>SUM('Отчет осенний сем'!AB10:AC10,'Отчет осенний сем ин'!AB10:AC10)</f>
        <v>0</v>
      </c>
      <c r="Q9" s="177">
        <f>SUM('Отчет осенний сем'!AD10:AE10,'Отчет осенний сем ин'!AD10:AE10)</f>
        <v>0</v>
      </c>
      <c r="R9" s="177">
        <f>SUM('Отчет осенний сем'!AF10:AG10,'Отчет осенний сем ин'!AF10:AG10)</f>
        <v>0</v>
      </c>
      <c r="S9" s="177">
        <f>SUM('Отчет осенний сем'!AH10,'Отчет осенний сем ин'!AH10:AI10)</f>
        <v>0</v>
      </c>
      <c r="T9" s="177">
        <f>SUM('Отчет осенний сем'!AI10,'Отчет осенний сем ин'!AJ10:AK10)</f>
        <v>0</v>
      </c>
      <c r="U9" s="177">
        <f>SUM('Отчет осенний сем'!AJ10:AK10,'Отчет осенний сем ин'!AL10:AM10)</f>
        <v>0</v>
      </c>
      <c r="V9" s="178">
        <f>SUM('Отчет осенний сем'!AL10,'Отчет осенний сем ин'!AN10:AO10)</f>
        <v>0</v>
      </c>
      <c r="W9" s="175">
        <f t="shared" si="0"/>
        <v>0</v>
      </c>
    </row>
    <row r="10" spans="1:58" ht="16.5" thickTop="1" thickBot="1" x14ac:dyDescent="0.25">
      <c r="A10" s="182">
        <v>4</v>
      </c>
      <c r="B10" s="174">
        <f>План!B11</f>
        <v>0</v>
      </c>
      <c r="C10" s="186">
        <f>План!C11</f>
        <v>0</v>
      </c>
      <c r="D10" s="161">
        <f>SUM('Отчет осенний сем'!D11:E11,'Отчет осенний сем ин'!D11:E11)</f>
        <v>0</v>
      </c>
      <c r="E10" s="177">
        <f>SUM('Отчет осенний сем'!F11:G11,'Отчет осенний сем ин'!F11:G11)</f>
        <v>0</v>
      </c>
      <c r="F10" s="177">
        <f>SUM('Отчет осенний сем'!H11:I11,'Отчет осенний сем ин'!H11:I11)</f>
        <v>0</v>
      </c>
      <c r="G10" s="177">
        <f>SUM('Отчет осенний сем'!J11:K11,'Отчет осенний сем ин'!J11:K11)</f>
        <v>0</v>
      </c>
      <c r="H10" s="177">
        <f>SUM('Отчет осенний сем ин'!L11:M11,'Отчет осенний сем ин'!L11:M11)</f>
        <v>0</v>
      </c>
      <c r="I10" s="177">
        <f>SUM('Отчет осенний сем'!N11:O11,'Отчет осенний сем ин'!N11:O11)</f>
        <v>0</v>
      </c>
      <c r="J10" s="177">
        <f>SUM('Отчет осенний сем'!P11:Q11,'Отчет осенний сем ин'!P11:Q11)</f>
        <v>0</v>
      </c>
      <c r="K10" s="177">
        <f>SUM('Отчет осенний сем'!R11:S11,'Отчет осенний сем ин'!R11:S11)</f>
        <v>0</v>
      </c>
      <c r="L10" s="177">
        <f>SUM('Отчет осенний сем'!T11:U11,'Отчет осенний сем ин'!T11:U11)</f>
        <v>0</v>
      </c>
      <c r="M10" s="177">
        <f>SUM('Отчет осенний сем'!V11:W11,'Отчет осенний сем ин'!V11:W11)</f>
        <v>0</v>
      </c>
      <c r="N10" s="177">
        <f>SUM('Отчет осенний сем'!X11:Y11,'Отчет осенний сем ин'!X11:Y11)</f>
        <v>0</v>
      </c>
      <c r="O10" s="177">
        <f>SUM('Отчет осенний сем'!Z11:AA11,'Отчет осенний сем ин'!Z11:AA11)</f>
        <v>0</v>
      </c>
      <c r="P10" s="177">
        <f>SUM('Отчет осенний сем'!AB11:AC11,'Отчет осенний сем ин'!AB11:AC11)</f>
        <v>0</v>
      </c>
      <c r="Q10" s="177">
        <f>SUM('Отчет осенний сем'!AD11:AE11,'Отчет осенний сем ин'!AD11:AE11)</f>
        <v>0</v>
      </c>
      <c r="R10" s="177">
        <f>SUM('Отчет осенний сем'!AF11:AG11,'Отчет осенний сем ин'!AF11:AG11)</f>
        <v>0</v>
      </c>
      <c r="S10" s="177">
        <f>SUM('Отчет осенний сем'!AH11,'Отчет осенний сем ин'!AH11:AI11)</f>
        <v>0</v>
      </c>
      <c r="T10" s="177">
        <f>SUM('Отчет осенний сем'!AI11,'Отчет осенний сем ин'!AJ11:AK11)</f>
        <v>0</v>
      </c>
      <c r="U10" s="177">
        <f>SUM('Отчет осенний сем'!AJ11:AK11,'Отчет осенний сем ин'!AL11:AM11)</f>
        <v>0</v>
      </c>
      <c r="V10" s="178">
        <f>SUM('Отчет осенний сем'!AL11,'Отчет осенний сем ин'!AN11:AO11)</f>
        <v>0</v>
      </c>
      <c r="W10" s="175">
        <f t="shared" si="0"/>
        <v>0</v>
      </c>
    </row>
    <row r="11" spans="1:58" ht="16.5" thickTop="1" thickBot="1" x14ac:dyDescent="0.25">
      <c r="A11" s="182">
        <v>5</v>
      </c>
      <c r="B11" s="174">
        <f>План!B12</f>
        <v>0</v>
      </c>
      <c r="C11" s="186">
        <f>План!C12</f>
        <v>0</v>
      </c>
      <c r="D11" s="161">
        <f>SUM('Отчет осенний сем'!D12:E12,'Отчет осенний сем ин'!D12:E12)</f>
        <v>0</v>
      </c>
      <c r="E11" s="177">
        <f>SUM('Отчет осенний сем'!F12:G12,'Отчет осенний сем ин'!F12:G12)</f>
        <v>0</v>
      </c>
      <c r="F11" s="177">
        <f>SUM('Отчет осенний сем'!H12:I12,'Отчет осенний сем ин'!H12:I12)</f>
        <v>0</v>
      </c>
      <c r="G11" s="177">
        <f>SUM('Отчет осенний сем'!J12:K12,'Отчет осенний сем ин'!J12:K12)</f>
        <v>0</v>
      </c>
      <c r="H11" s="177">
        <f>SUM('Отчет осенний сем ин'!L12:M12,'Отчет осенний сем ин'!L12:M12)</f>
        <v>0</v>
      </c>
      <c r="I11" s="177">
        <f>SUM('Отчет осенний сем'!N12:O12,'Отчет осенний сем ин'!N12:O12)</f>
        <v>0</v>
      </c>
      <c r="J11" s="177">
        <f>SUM('Отчет осенний сем'!P12:Q12,'Отчет осенний сем ин'!P12:Q12)</f>
        <v>0</v>
      </c>
      <c r="K11" s="177">
        <f>SUM('Отчет осенний сем'!R12:S12,'Отчет осенний сем ин'!R12:S12)</f>
        <v>0</v>
      </c>
      <c r="L11" s="177">
        <f>SUM('Отчет осенний сем'!T12:U12,'Отчет осенний сем ин'!T12:U12)</f>
        <v>0</v>
      </c>
      <c r="M11" s="177">
        <f>SUM('Отчет осенний сем'!V12:W12,'Отчет осенний сем ин'!V12:W12)</f>
        <v>0</v>
      </c>
      <c r="N11" s="177">
        <f>SUM('Отчет осенний сем'!X12:Y12,'Отчет осенний сем ин'!X12:Y12)</f>
        <v>0</v>
      </c>
      <c r="O11" s="177">
        <f>SUM('Отчет осенний сем'!Z12:AA12,'Отчет осенний сем ин'!Z12:AA12)</f>
        <v>0</v>
      </c>
      <c r="P11" s="177">
        <f>SUM('Отчет осенний сем'!AB12:AC12,'Отчет осенний сем ин'!AB12:AC12)</f>
        <v>0</v>
      </c>
      <c r="Q11" s="177">
        <f>SUM('Отчет осенний сем'!AD12:AE12,'Отчет осенний сем ин'!AD12:AE12)</f>
        <v>0</v>
      </c>
      <c r="R11" s="177">
        <f>SUM('Отчет осенний сем'!AF12:AG12,'Отчет осенний сем ин'!AF12:AG12)</f>
        <v>0</v>
      </c>
      <c r="S11" s="177">
        <f>SUM('Отчет осенний сем'!AH12,'Отчет осенний сем ин'!AH12:AI12)</f>
        <v>0</v>
      </c>
      <c r="T11" s="177">
        <f>SUM('Отчет осенний сем'!AI12,'Отчет осенний сем ин'!AJ12:AK12)</f>
        <v>0</v>
      </c>
      <c r="U11" s="177">
        <f>SUM('Отчет осенний сем'!AJ12:AK12,'Отчет осенний сем ин'!AL12:AM12)</f>
        <v>0</v>
      </c>
      <c r="V11" s="178">
        <f>SUM('Отчет осенний сем'!AL12,'Отчет осенний сем ин'!AN12:AO12)</f>
        <v>0</v>
      </c>
      <c r="W11" s="175">
        <f t="shared" si="0"/>
        <v>0</v>
      </c>
    </row>
    <row r="12" spans="1:58" ht="16.5" thickTop="1" thickBot="1" x14ac:dyDescent="0.25">
      <c r="A12" s="182">
        <v>6</v>
      </c>
      <c r="B12" s="174">
        <f>План!B13</f>
        <v>0</v>
      </c>
      <c r="C12" s="186">
        <f>План!C13</f>
        <v>0</v>
      </c>
      <c r="D12" s="161">
        <f>SUM('Отчет осенний сем'!D13:E13,'Отчет осенний сем ин'!D13:E13)</f>
        <v>0</v>
      </c>
      <c r="E12" s="177">
        <f>SUM('Отчет осенний сем'!F13:G13,'Отчет осенний сем ин'!F13:G13)</f>
        <v>0</v>
      </c>
      <c r="F12" s="177">
        <f>SUM('Отчет осенний сем'!H13:I13,'Отчет осенний сем ин'!H13:I13)</f>
        <v>0</v>
      </c>
      <c r="G12" s="177">
        <f>SUM('Отчет осенний сем'!J13:K13,'Отчет осенний сем ин'!J13:K13)</f>
        <v>0</v>
      </c>
      <c r="H12" s="177">
        <f>SUM('Отчет осенний сем ин'!L13:M13,'Отчет осенний сем ин'!L13:M13)</f>
        <v>0</v>
      </c>
      <c r="I12" s="177">
        <f>SUM('Отчет осенний сем'!N13:O13,'Отчет осенний сем ин'!N13:O13)</f>
        <v>0</v>
      </c>
      <c r="J12" s="177">
        <f>SUM('Отчет осенний сем'!P13:Q13,'Отчет осенний сем ин'!P13:Q13)</f>
        <v>0</v>
      </c>
      <c r="K12" s="177">
        <f>SUM('Отчет осенний сем'!R13:S13,'Отчет осенний сем ин'!R13:S13)</f>
        <v>0</v>
      </c>
      <c r="L12" s="177">
        <f>SUM('Отчет осенний сем'!T13:U13,'Отчет осенний сем ин'!T13:U13)</f>
        <v>0</v>
      </c>
      <c r="M12" s="177">
        <f>SUM('Отчет осенний сем'!V13:W13,'Отчет осенний сем ин'!V13:W13)</f>
        <v>0</v>
      </c>
      <c r="N12" s="177">
        <f>SUM('Отчет осенний сем'!X13:Y13,'Отчет осенний сем ин'!X13:Y13)</f>
        <v>0</v>
      </c>
      <c r="O12" s="177">
        <f>SUM('Отчет осенний сем'!Z13:AA13,'Отчет осенний сем ин'!Z13:AA13)</f>
        <v>0</v>
      </c>
      <c r="P12" s="177">
        <f>SUM('Отчет осенний сем'!AB13:AC13,'Отчет осенний сем ин'!AB13:AC13)</f>
        <v>0</v>
      </c>
      <c r="Q12" s="177">
        <f>SUM('Отчет осенний сем'!AD13:AE13,'Отчет осенний сем ин'!AD13:AE13)</f>
        <v>0</v>
      </c>
      <c r="R12" s="177">
        <f>SUM('Отчет осенний сем'!AF13:AG13,'Отчет осенний сем ин'!AF13:AG13)</f>
        <v>0</v>
      </c>
      <c r="S12" s="177">
        <f>SUM('Отчет осенний сем'!AH13,'Отчет осенний сем ин'!AH13:AI13)</f>
        <v>0</v>
      </c>
      <c r="T12" s="177">
        <f>SUM('Отчет осенний сем'!AI13,'Отчет осенний сем ин'!AJ13:AK13)</f>
        <v>0</v>
      </c>
      <c r="U12" s="177">
        <f>SUM('Отчет осенний сем'!AJ13:AK13,'Отчет осенний сем ин'!AL13:AM13)</f>
        <v>0</v>
      </c>
      <c r="V12" s="178">
        <f>SUM('Отчет осенний сем'!AL13,'Отчет осенний сем ин'!AN13:AO13)</f>
        <v>0</v>
      </c>
      <c r="W12" s="175">
        <f t="shared" si="0"/>
        <v>0</v>
      </c>
    </row>
    <row r="13" spans="1:58" ht="16.5" thickTop="1" thickBot="1" x14ac:dyDescent="0.25">
      <c r="A13" s="182">
        <v>7</v>
      </c>
      <c r="B13" s="174">
        <f>План!B14</f>
        <v>0</v>
      </c>
      <c r="C13" s="186">
        <f>План!C14</f>
        <v>0</v>
      </c>
      <c r="D13" s="161">
        <f>SUM('Отчет осенний сем'!D14:E14,'Отчет осенний сем ин'!D14:E14)</f>
        <v>0</v>
      </c>
      <c r="E13" s="177">
        <f>SUM('Отчет осенний сем'!F14:G14,'Отчет осенний сем ин'!F14:G14)</f>
        <v>0</v>
      </c>
      <c r="F13" s="177">
        <f>SUM('Отчет осенний сем'!H14:I14,'Отчет осенний сем ин'!H14:I14)</f>
        <v>0</v>
      </c>
      <c r="G13" s="177">
        <f>SUM('Отчет осенний сем'!J14:K14,'Отчет осенний сем ин'!J14:K14)</f>
        <v>0</v>
      </c>
      <c r="H13" s="177">
        <f>SUM('Отчет осенний сем ин'!L14:M14,'Отчет осенний сем ин'!L14:M14)</f>
        <v>0</v>
      </c>
      <c r="I13" s="177">
        <f>SUM('Отчет осенний сем'!N14:O14,'Отчет осенний сем ин'!N14:O14)</f>
        <v>0</v>
      </c>
      <c r="J13" s="177">
        <f>SUM('Отчет осенний сем'!P14:Q14,'Отчет осенний сем ин'!P14:Q14)</f>
        <v>0</v>
      </c>
      <c r="K13" s="177">
        <f>SUM('Отчет осенний сем'!R14:S14,'Отчет осенний сем ин'!R14:S14)</f>
        <v>0</v>
      </c>
      <c r="L13" s="177">
        <f>SUM('Отчет осенний сем'!T14:U14,'Отчет осенний сем ин'!T14:U14)</f>
        <v>0</v>
      </c>
      <c r="M13" s="177">
        <f>SUM('Отчет осенний сем'!V14:W14,'Отчет осенний сем ин'!V14:W14)</f>
        <v>0</v>
      </c>
      <c r="N13" s="177">
        <f>SUM('Отчет осенний сем'!X14:Y14,'Отчет осенний сем ин'!X14:Y14)</f>
        <v>0</v>
      </c>
      <c r="O13" s="177">
        <f>SUM('Отчет осенний сем'!Z14:AA14,'Отчет осенний сем ин'!Z14:AA14)</f>
        <v>0</v>
      </c>
      <c r="P13" s="177">
        <f>SUM('Отчет осенний сем'!AB14:AC14,'Отчет осенний сем ин'!AB14:AC14)</f>
        <v>0</v>
      </c>
      <c r="Q13" s="177">
        <f>SUM('Отчет осенний сем'!AD14:AE14,'Отчет осенний сем ин'!AD14:AE14)</f>
        <v>0</v>
      </c>
      <c r="R13" s="177">
        <f>SUM('Отчет осенний сем'!AF14:AG14,'Отчет осенний сем ин'!AF14:AG14)</f>
        <v>0</v>
      </c>
      <c r="S13" s="177">
        <f>SUM('Отчет осенний сем'!AH14,'Отчет осенний сем ин'!AH14:AI14)</f>
        <v>0</v>
      </c>
      <c r="T13" s="177">
        <f>SUM('Отчет осенний сем'!AI14,'Отчет осенний сем ин'!AJ14:AK14)</f>
        <v>0</v>
      </c>
      <c r="U13" s="177">
        <f>SUM('Отчет осенний сем'!AJ14:AK14,'Отчет осенний сем ин'!AL14:AM14)</f>
        <v>0</v>
      </c>
      <c r="V13" s="178">
        <f>SUM('Отчет осенний сем'!AL14,'Отчет осенний сем ин'!AN14:AO14)</f>
        <v>0</v>
      </c>
      <c r="W13" s="175">
        <f t="shared" si="0"/>
        <v>0</v>
      </c>
    </row>
    <row r="14" spans="1:58" ht="16.5" thickTop="1" thickBot="1" x14ac:dyDescent="0.25">
      <c r="A14" s="182">
        <v>8</v>
      </c>
      <c r="B14" s="174">
        <f>План!B15</f>
        <v>0</v>
      </c>
      <c r="C14" s="186">
        <f>План!C15</f>
        <v>0</v>
      </c>
      <c r="D14" s="161">
        <f>SUM('Отчет осенний сем'!D15:E15,'Отчет осенний сем ин'!D15:E15)</f>
        <v>0</v>
      </c>
      <c r="E14" s="177">
        <f>SUM('Отчет осенний сем'!F15:G15,'Отчет осенний сем ин'!F15:G15)</f>
        <v>0</v>
      </c>
      <c r="F14" s="177">
        <f>SUM('Отчет осенний сем'!H15:I15,'Отчет осенний сем ин'!H15:I15)</f>
        <v>0</v>
      </c>
      <c r="G14" s="177">
        <f>SUM('Отчет осенний сем'!J15:K15,'Отчет осенний сем ин'!J15:K15)</f>
        <v>0</v>
      </c>
      <c r="H14" s="177">
        <f>SUM('Отчет осенний сем ин'!L15:M15,'Отчет осенний сем ин'!L15:M15)</f>
        <v>0</v>
      </c>
      <c r="I14" s="177">
        <f>SUM('Отчет осенний сем'!N15:O15,'Отчет осенний сем ин'!N15:O15)</f>
        <v>0</v>
      </c>
      <c r="J14" s="177">
        <f>SUM('Отчет осенний сем'!P15:Q15,'Отчет осенний сем ин'!P15:Q15)</f>
        <v>0</v>
      </c>
      <c r="K14" s="177">
        <f>SUM('Отчет осенний сем'!R15:S15,'Отчет осенний сем ин'!R15:S15)</f>
        <v>0</v>
      </c>
      <c r="L14" s="177">
        <f>SUM('Отчет осенний сем'!T15:U15,'Отчет осенний сем ин'!T15:U15)</f>
        <v>0</v>
      </c>
      <c r="M14" s="177">
        <f>SUM('Отчет осенний сем'!V15:W15,'Отчет осенний сем ин'!V15:W15)</f>
        <v>0</v>
      </c>
      <c r="N14" s="177">
        <f>SUM('Отчет осенний сем'!X15:Y15,'Отчет осенний сем ин'!X15:Y15)</f>
        <v>0</v>
      </c>
      <c r="O14" s="177">
        <f>SUM('Отчет осенний сем'!Z15:AA15,'Отчет осенний сем ин'!Z15:AA15)</f>
        <v>0</v>
      </c>
      <c r="P14" s="177">
        <f>SUM('Отчет осенний сем'!AB15:AC15,'Отчет осенний сем ин'!AB15:AC15)</f>
        <v>0</v>
      </c>
      <c r="Q14" s="177">
        <f>SUM('Отчет осенний сем'!AD15:AE15,'Отчет осенний сем ин'!AD15:AE15)</f>
        <v>0</v>
      </c>
      <c r="R14" s="177">
        <f>SUM('Отчет осенний сем'!AF15:AG15,'Отчет осенний сем ин'!AF15:AG15)</f>
        <v>0</v>
      </c>
      <c r="S14" s="177">
        <f>SUM('Отчет осенний сем'!AH15,'Отчет осенний сем ин'!AH15:AI15)</f>
        <v>0</v>
      </c>
      <c r="T14" s="177">
        <f>SUM('Отчет осенний сем'!AI15,'Отчет осенний сем ин'!AJ15:AK15)</f>
        <v>0</v>
      </c>
      <c r="U14" s="177">
        <f>SUM('Отчет осенний сем'!AJ15:AK15,'Отчет осенний сем ин'!AL15:AM15)</f>
        <v>0</v>
      </c>
      <c r="V14" s="178">
        <f>SUM('Отчет осенний сем'!AL15,'Отчет осенний сем ин'!AN15:AO15)</f>
        <v>0</v>
      </c>
      <c r="W14" s="175">
        <f t="shared" si="0"/>
        <v>0</v>
      </c>
    </row>
    <row r="15" spans="1:58" ht="16.5" thickTop="1" thickBot="1" x14ac:dyDescent="0.25">
      <c r="A15" s="182">
        <v>9</v>
      </c>
      <c r="B15" s="174">
        <f>План!B16</f>
        <v>0</v>
      </c>
      <c r="C15" s="186">
        <f>План!C16</f>
        <v>0</v>
      </c>
      <c r="D15" s="161">
        <f>SUM('Отчет осенний сем'!D16:E16,'Отчет осенний сем ин'!D16:E16)</f>
        <v>0</v>
      </c>
      <c r="E15" s="177">
        <f>SUM('Отчет осенний сем'!F16:G16,'Отчет осенний сем ин'!F16:G16)</f>
        <v>0</v>
      </c>
      <c r="F15" s="177">
        <f>SUM('Отчет осенний сем'!H16:I16,'Отчет осенний сем ин'!H16:I16)</f>
        <v>0</v>
      </c>
      <c r="G15" s="177">
        <f>SUM('Отчет осенний сем'!J16:K16,'Отчет осенний сем ин'!J16:K16)</f>
        <v>0</v>
      </c>
      <c r="H15" s="177">
        <f>SUM('Отчет осенний сем ин'!L16:M16,'Отчет осенний сем ин'!L16:M16)</f>
        <v>0</v>
      </c>
      <c r="I15" s="177">
        <f>SUM('Отчет осенний сем'!N16:O16,'Отчет осенний сем ин'!N16:O16)</f>
        <v>0</v>
      </c>
      <c r="J15" s="177">
        <f>SUM('Отчет осенний сем'!P16:Q16,'Отчет осенний сем ин'!P16:Q16)</f>
        <v>0</v>
      </c>
      <c r="K15" s="177">
        <f>SUM('Отчет осенний сем'!R16:S16,'Отчет осенний сем ин'!R16:S16)</f>
        <v>0</v>
      </c>
      <c r="L15" s="177">
        <f>SUM('Отчет осенний сем'!T16:U16,'Отчет осенний сем ин'!T16:U16)</f>
        <v>0</v>
      </c>
      <c r="M15" s="177">
        <f>SUM('Отчет осенний сем'!V16:W16,'Отчет осенний сем ин'!V16:W16)</f>
        <v>0</v>
      </c>
      <c r="N15" s="177">
        <f>SUM('Отчет осенний сем'!X16:Y16,'Отчет осенний сем ин'!X16:Y16)</f>
        <v>0</v>
      </c>
      <c r="O15" s="177">
        <f>SUM('Отчет осенний сем'!Z16:AA16,'Отчет осенний сем ин'!Z16:AA16)</f>
        <v>0</v>
      </c>
      <c r="P15" s="177">
        <f>SUM('Отчет осенний сем'!AB16:AC16,'Отчет осенний сем ин'!AB16:AC16)</f>
        <v>0</v>
      </c>
      <c r="Q15" s="177">
        <f>SUM('Отчет осенний сем'!AD16:AE16,'Отчет осенний сем ин'!AD16:AE16)</f>
        <v>0</v>
      </c>
      <c r="R15" s="177">
        <f>SUM('Отчет осенний сем'!AF16:AG16,'Отчет осенний сем ин'!AF16:AG16)</f>
        <v>0</v>
      </c>
      <c r="S15" s="177">
        <f>SUM('Отчет осенний сем'!AH16,'Отчет осенний сем ин'!AH16:AI16)</f>
        <v>0</v>
      </c>
      <c r="T15" s="177">
        <f>SUM('Отчет осенний сем'!AI16,'Отчет осенний сем ин'!AJ16:AK16)</f>
        <v>0</v>
      </c>
      <c r="U15" s="177">
        <f>SUM('Отчет осенний сем'!AJ16:AK16,'Отчет осенний сем ин'!AL16:AM16)</f>
        <v>0</v>
      </c>
      <c r="V15" s="178">
        <f>SUM('Отчет осенний сем'!AL16,'Отчет осенний сем ин'!AN16:AO16)</f>
        <v>0</v>
      </c>
      <c r="W15" s="175">
        <f t="shared" si="0"/>
        <v>0</v>
      </c>
    </row>
    <row r="16" spans="1:58" ht="16.5" thickTop="1" thickBot="1" x14ac:dyDescent="0.25">
      <c r="A16" s="182">
        <v>10</v>
      </c>
      <c r="B16" s="174">
        <f>План!B17</f>
        <v>0</v>
      </c>
      <c r="C16" s="186">
        <f>План!C17</f>
        <v>0</v>
      </c>
      <c r="D16" s="161">
        <f>SUM('Отчет осенний сем'!D17:E17,'Отчет осенний сем ин'!D17:E17)</f>
        <v>0</v>
      </c>
      <c r="E16" s="177">
        <f>SUM('Отчет осенний сем'!F17:G17,'Отчет осенний сем ин'!F17:G17)</f>
        <v>0</v>
      </c>
      <c r="F16" s="177">
        <f>SUM('Отчет осенний сем'!H17:I17,'Отчет осенний сем ин'!H17:I17)</f>
        <v>0</v>
      </c>
      <c r="G16" s="177">
        <f>SUM('Отчет осенний сем'!J17:K17,'Отчет осенний сем ин'!J17:K17)</f>
        <v>0</v>
      </c>
      <c r="H16" s="177">
        <f>SUM('Отчет осенний сем ин'!L17:M17,'Отчет осенний сем ин'!L17:M17)</f>
        <v>0</v>
      </c>
      <c r="I16" s="177">
        <f>SUM('Отчет осенний сем'!N17:O17,'Отчет осенний сем ин'!N17:O17)</f>
        <v>0</v>
      </c>
      <c r="J16" s="177">
        <f>SUM('Отчет осенний сем'!P17:Q17,'Отчет осенний сем ин'!P17:Q17)</f>
        <v>0</v>
      </c>
      <c r="K16" s="177">
        <f>SUM('Отчет осенний сем'!R17:S17,'Отчет осенний сем ин'!R17:S17)</f>
        <v>0</v>
      </c>
      <c r="L16" s="177">
        <f>SUM('Отчет осенний сем'!T17:U17,'Отчет осенний сем ин'!T17:U17)</f>
        <v>0</v>
      </c>
      <c r="M16" s="177">
        <f>SUM('Отчет осенний сем'!V17:W17,'Отчет осенний сем ин'!V17:W17)</f>
        <v>0</v>
      </c>
      <c r="N16" s="177">
        <f>SUM('Отчет осенний сем'!X17:Y17,'Отчет осенний сем ин'!X17:Y17)</f>
        <v>0</v>
      </c>
      <c r="O16" s="177">
        <f>SUM('Отчет осенний сем'!Z17:AA17,'Отчет осенний сем ин'!Z17:AA17)</f>
        <v>0</v>
      </c>
      <c r="P16" s="177">
        <f>SUM('Отчет осенний сем'!AB17:AC17,'Отчет осенний сем ин'!AB17:AC17)</f>
        <v>0</v>
      </c>
      <c r="Q16" s="177">
        <f>SUM('Отчет осенний сем'!AD17:AE17,'Отчет осенний сем ин'!AD17:AE17)</f>
        <v>0</v>
      </c>
      <c r="R16" s="177">
        <f>SUM('Отчет осенний сем'!AF17:AG17,'Отчет осенний сем ин'!AF17:AG17)</f>
        <v>0</v>
      </c>
      <c r="S16" s="177">
        <f>SUM('Отчет осенний сем'!AH17,'Отчет осенний сем ин'!AH17:AI17)</f>
        <v>0</v>
      </c>
      <c r="T16" s="177">
        <f>SUM('Отчет осенний сем'!AI17,'Отчет осенний сем ин'!AJ17:AK17)</f>
        <v>0</v>
      </c>
      <c r="U16" s="177">
        <f>SUM('Отчет осенний сем'!AJ17:AK17,'Отчет осенний сем ин'!AL17:AM17)</f>
        <v>0</v>
      </c>
      <c r="V16" s="178">
        <f>SUM('Отчет осенний сем'!AL17,'Отчет осенний сем ин'!AN17:AO17)</f>
        <v>0</v>
      </c>
      <c r="W16" s="175">
        <f t="shared" si="0"/>
        <v>0</v>
      </c>
    </row>
    <row r="17" spans="1:23" ht="16.5" thickTop="1" thickBot="1" x14ac:dyDescent="0.25">
      <c r="A17" s="182">
        <v>11</v>
      </c>
      <c r="B17" s="174">
        <f>План!B18</f>
        <v>0</v>
      </c>
      <c r="C17" s="186">
        <f>План!C18</f>
        <v>0</v>
      </c>
      <c r="D17" s="161">
        <f>SUM('Отчет осенний сем'!D18:E18,'Отчет осенний сем ин'!D18:E18)</f>
        <v>0</v>
      </c>
      <c r="E17" s="177">
        <f>SUM('Отчет осенний сем'!F18:G18,'Отчет осенний сем ин'!F18:G18)</f>
        <v>0</v>
      </c>
      <c r="F17" s="177">
        <f>SUM('Отчет осенний сем'!H18:I18,'Отчет осенний сем ин'!H18:I18)</f>
        <v>0</v>
      </c>
      <c r="G17" s="177">
        <f>SUM('Отчет осенний сем'!J18:K18,'Отчет осенний сем ин'!J18:K18)</f>
        <v>0</v>
      </c>
      <c r="H17" s="177">
        <f>SUM('Отчет осенний сем ин'!L18:M18,'Отчет осенний сем ин'!L18:M18)</f>
        <v>0</v>
      </c>
      <c r="I17" s="177">
        <f>SUM('Отчет осенний сем'!N18:O18,'Отчет осенний сем ин'!N18:O18)</f>
        <v>0</v>
      </c>
      <c r="J17" s="177">
        <f>SUM('Отчет осенний сем'!P18:Q18,'Отчет осенний сем ин'!P18:Q18)</f>
        <v>0</v>
      </c>
      <c r="K17" s="177">
        <f>SUM('Отчет осенний сем'!R18:S18,'Отчет осенний сем ин'!R18:S18)</f>
        <v>0</v>
      </c>
      <c r="L17" s="177">
        <f>SUM('Отчет осенний сем'!T18:U18,'Отчет осенний сем ин'!T18:U18)</f>
        <v>0</v>
      </c>
      <c r="M17" s="177">
        <f>SUM('Отчет осенний сем'!V18:W18,'Отчет осенний сем ин'!V18:W18)</f>
        <v>0</v>
      </c>
      <c r="N17" s="177">
        <f>SUM('Отчет осенний сем'!X18:Y18,'Отчет осенний сем ин'!X18:Y18)</f>
        <v>0</v>
      </c>
      <c r="O17" s="177">
        <f>SUM('Отчет осенний сем'!Z18:AA18,'Отчет осенний сем ин'!Z18:AA18)</f>
        <v>0</v>
      </c>
      <c r="P17" s="177">
        <f>SUM('Отчет осенний сем'!AB18:AC18,'Отчет осенний сем ин'!AB18:AC18)</f>
        <v>0</v>
      </c>
      <c r="Q17" s="177">
        <f>SUM('Отчет осенний сем'!AD18:AE18,'Отчет осенний сем ин'!AD18:AE18)</f>
        <v>0</v>
      </c>
      <c r="R17" s="177">
        <f>SUM('Отчет осенний сем'!AF18:AG18,'Отчет осенний сем ин'!AF18:AG18)</f>
        <v>0</v>
      </c>
      <c r="S17" s="177">
        <f>SUM('Отчет осенний сем'!AH18,'Отчет осенний сем ин'!AH18:AI18)</f>
        <v>0</v>
      </c>
      <c r="T17" s="177">
        <f>SUM('Отчет осенний сем'!AI18,'Отчет осенний сем ин'!AJ18:AK18)</f>
        <v>0</v>
      </c>
      <c r="U17" s="177">
        <f>SUM('Отчет осенний сем'!AJ18:AK18,'Отчет осенний сем ин'!AL18:AM18)</f>
        <v>0</v>
      </c>
      <c r="V17" s="178">
        <f>SUM('Отчет осенний сем'!AL18,'Отчет осенний сем ин'!AN18:AO18)</f>
        <v>0</v>
      </c>
      <c r="W17" s="175">
        <f t="shared" si="0"/>
        <v>0</v>
      </c>
    </row>
    <row r="18" spans="1:23" ht="16.5" thickTop="1" thickBot="1" x14ac:dyDescent="0.25">
      <c r="A18" s="182">
        <v>12</v>
      </c>
      <c r="B18" s="174">
        <f>План!B19</f>
        <v>0</v>
      </c>
      <c r="C18" s="186">
        <f>План!C19</f>
        <v>0</v>
      </c>
      <c r="D18" s="161">
        <f>SUM('Отчет осенний сем'!D19:E19,'Отчет осенний сем ин'!D19:E19)</f>
        <v>0</v>
      </c>
      <c r="E18" s="177">
        <f>SUM('Отчет осенний сем'!F19:G19,'Отчет осенний сем ин'!F19:G19)</f>
        <v>0</v>
      </c>
      <c r="F18" s="177">
        <f>SUM('Отчет осенний сем'!H19:I19,'Отчет осенний сем ин'!H19:I19)</f>
        <v>0</v>
      </c>
      <c r="G18" s="177">
        <f>SUM('Отчет осенний сем'!J19:K19,'Отчет осенний сем ин'!J19:K19)</f>
        <v>0</v>
      </c>
      <c r="H18" s="177">
        <f>SUM('Отчет осенний сем ин'!L19:M19,'Отчет осенний сем ин'!L19:M19)</f>
        <v>0</v>
      </c>
      <c r="I18" s="177">
        <f>SUM('Отчет осенний сем'!N19:O19,'Отчет осенний сем ин'!N19:O19)</f>
        <v>0</v>
      </c>
      <c r="J18" s="177">
        <f>SUM('Отчет осенний сем'!P19:Q19,'Отчет осенний сем ин'!P19:Q19)</f>
        <v>0</v>
      </c>
      <c r="K18" s="177">
        <f>SUM('Отчет осенний сем'!R19:S19,'Отчет осенний сем ин'!R19:S19)</f>
        <v>0</v>
      </c>
      <c r="L18" s="177">
        <f>SUM('Отчет осенний сем'!T19:U19,'Отчет осенний сем ин'!T19:U19)</f>
        <v>0</v>
      </c>
      <c r="M18" s="177">
        <f>SUM('Отчет осенний сем'!V19:W19,'Отчет осенний сем ин'!V19:W19)</f>
        <v>0</v>
      </c>
      <c r="N18" s="177">
        <f>SUM('Отчет осенний сем'!X19:Y19,'Отчет осенний сем ин'!X19:Y19)</f>
        <v>0</v>
      </c>
      <c r="O18" s="177">
        <f>SUM('Отчет осенний сем'!Z19:AA19,'Отчет осенний сем ин'!Z19:AA19)</f>
        <v>0</v>
      </c>
      <c r="P18" s="177">
        <f>SUM('Отчет осенний сем'!AB19:AC19,'Отчет осенний сем ин'!AB19:AC19)</f>
        <v>0</v>
      </c>
      <c r="Q18" s="177">
        <f>SUM('Отчет осенний сем'!AD19:AE19,'Отчет осенний сем ин'!AD19:AE19)</f>
        <v>0</v>
      </c>
      <c r="R18" s="177">
        <f>SUM('Отчет осенний сем'!AF19:AG19,'Отчет осенний сем ин'!AF19:AG19)</f>
        <v>0</v>
      </c>
      <c r="S18" s="177">
        <f>SUM('Отчет осенний сем'!AH19,'Отчет осенний сем ин'!AH19:AI19)</f>
        <v>0</v>
      </c>
      <c r="T18" s="177">
        <f>SUM('Отчет осенний сем'!AI19,'Отчет осенний сем ин'!AJ19:AK19)</f>
        <v>0</v>
      </c>
      <c r="U18" s="177">
        <f>SUM('Отчет осенний сем'!AJ19:AK19,'Отчет осенний сем ин'!AL19:AM19)</f>
        <v>0</v>
      </c>
      <c r="V18" s="178">
        <f>SUM('Отчет осенний сем'!AL19,'Отчет осенний сем ин'!AN19:AO19)</f>
        <v>0</v>
      </c>
      <c r="W18" s="175">
        <f t="shared" si="0"/>
        <v>0</v>
      </c>
    </row>
    <row r="19" spans="1:23" ht="16.5" thickTop="1" thickBot="1" x14ac:dyDescent="0.25">
      <c r="A19" s="182">
        <v>13</v>
      </c>
      <c r="B19" s="174">
        <f>План!B20</f>
        <v>0</v>
      </c>
      <c r="C19" s="186">
        <f>План!C20</f>
        <v>0</v>
      </c>
      <c r="D19" s="161">
        <f>SUM('Отчет осенний сем'!D20:E20,'Отчет осенний сем ин'!D20:E20)</f>
        <v>0</v>
      </c>
      <c r="E19" s="177">
        <f>SUM('Отчет осенний сем'!F20:G20,'Отчет осенний сем ин'!F20:G20)</f>
        <v>0</v>
      </c>
      <c r="F19" s="177">
        <f>SUM('Отчет осенний сем'!H20:I20,'Отчет осенний сем ин'!H20:I20)</f>
        <v>0</v>
      </c>
      <c r="G19" s="177">
        <f>SUM('Отчет осенний сем'!J20:K20,'Отчет осенний сем ин'!J20:K20)</f>
        <v>0</v>
      </c>
      <c r="H19" s="177">
        <f>SUM('Отчет осенний сем ин'!L20:M20,'Отчет осенний сем ин'!L20:M20)</f>
        <v>0</v>
      </c>
      <c r="I19" s="177">
        <f>SUM('Отчет осенний сем'!N20:O20,'Отчет осенний сем ин'!N20:O20)</f>
        <v>0</v>
      </c>
      <c r="J19" s="177">
        <f>SUM('Отчет осенний сем'!P20:Q20,'Отчет осенний сем ин'!P20:Q20)</f>
        <v>0</v>
      </c>
      <c r="K19" s="177">
        <f>SUM('Отчет осенний сем'!R20:S20,'Отчет осенний сем ин'!R20:S20)</f>
        <v>0</v>
      </c>
      <c r="L19" s="177">
        <f>SUM('Отчет осенний сем'!T20:U20,'Отчет осенний сем ин'!T20:U20)</f>
        <v>0</v>
      </c>
      <c r="M19" s="177">
        <f>SUM('Отчет осенний сем'!V20:W20,'Отчет осенний сем ин'!V20:W20)</f>
        <v>0</v>
      </c>
      <c r="N19" s="177">
        <f>SUM('Отчет осенний сем'!X20:Y20,'Отчет осенний сем ин'!X20:Y20)</f>
        <v>0</v>
      </c>
      <c r="O19" s="177">
        <f>SUM('Отчет осенний сем'!Z20:AA20,'Отчет осенний сем ин'!Z20:AA20)</f>
        <v>0</v>
      </c>
      <c r="P19" s="177">
        <f>SUM('Отчет осенний сем'!AB20:AC20,'Отчет осенний сем ин'!AB20:AC20)</f>
        <v>0</v>
      </c>
      <c r="Q19" s="177">
        <f>SUM('Отчет осенний сем'!AD20:AE20,'Отчет осенний сем ин'!AD20:AE20)</f>
        <v>0</v>
      </c>
      <c r="R19" s="177">
        <f>SUM('Отчет осенний сем'!AF20:AG20,'Отчет осенний сем ин'!AF20:AG20)</f>
        <v>0</v>
      </c>
      <c r="S19" s="177">
        <f>SUM('Отчет осенний сем'!AH20,'Отчет осенний сем ин'!AH20:AI20)</f>
        <v>0</v>
      </c>
      <c r="T19" s="177">
        <f>SUM('Отчет осенний сем'!AI20,'Отчет осенний сем ин'!AJ20:AK20)</f>
        <v>0</v>
      </c>
      <c r="U19" s="177">
        <f>SUM('Отчет осенний сем'!AJ20:AK20,'Отчет осенний сем ин'!AL20:AM20)</f>
        <v>0</v>
      </c>
      <c r="V19" s="178">
        <f>SUM('Отчет осенний сем'!AL20,'Отчет осенний сем ин'!AN20:AO20)</f>
        <v>0</v>
      </c>
      <c r="W19" s="175">
        <f t="shared" si="0"/>
        <v>0</v>
      </c>
    </row>
    <row r="20" spans="1:23" ht="16.5" thickTop="1" thickBot="1" x14ac:dyDescent="0.25">
      <c r="A20" s="182">
        <v>14</v>
      </c>
      <c r="B20" s="174">
        <f>План!B21</f>
        <v>0</v>
      </c>
      <c r="C20" s="186">
        <f>План!C21</f>
        <v>0</v>
      </c>
      <c r="D20" s="161">
        <f>SUM('Отчет осенний сем'!D21:E21,'Отчет осенний сем ин'!D21:E21)</f>
        <v>0</v>
      </c>
      <c r="E20" s="177">
        <f>SUM('Отчет осенний сем'!F21:G21,'Отчет осенний сем ин'!F21:G21)</f>
        <v>0</v>
      </c>
      <c r="F20" s="177">
        <f>SUM('Отчет осенний сем'!H21:I21,'Отчет осенний сем ин'!H21:I21)</f>
        <v>0</v>
      </c>
      <c r="G20" s="177">
        <f>SUM('Отчет осенний сем'!J21:K21,'Отчет осенний сем ин'!J21:K21)</f>
        <v>0</v>
      </c>
      <c r="H20" s="177">
        <f>SUM('Отчет осенний сем ин'!L21:M21,'Отчет осенний сем ин'!L21:M21)</f>
        <v>0</v>
      </c>
      <c r="I20" s="177">
        <f>SUM('Отчет осенний сем'!N21:O21,'Отчет осенний сем ин'!N21:O21)</f>
        <v>0</v>
      </c>
      <c r="J20" s="177">
        <f>SUM('Отчет осенний сем'!P21:Q21,'Отчет осенний сем ин'!P21:Q21)</f>
        <v>0</v>
      </c>
      <c r="K20" s="177">
        <f>SUM('Отчет осенний сем'!R21:S21,'Отчет осенний сем ин'!R21:S21)</f>
        <v>0</v>
      </c>
      <c r="L20" s="177">
        <f>SUM('Отчет осенний сем'!T21:U21,'Отчет осенний сем ин'!T21:U21)</f>
        <v>0</v>
      </c>
      <c r="M20" s="177">
        <f>SUM('Отчет осенний сем'!V21:W21,'Отчет осенний сем ин'!V21:W21)</f>
        <v>0</v>
      </c>
      <c r="N20" s="177">
        <f>SUM('Отчет осенний сем'!X21:Y21,'Отчет осенний сем ин'!X21:Y21)</f>
        <v>0</v>
      </c>
      <c r="O20" s="177">
        <f>SUM('Отчет осенний сем'!Z21:AA21,'Отчет осенний сем ин'!Z21:AA21)</f>
        <v>0</v>
      </c>
      <c r="P20" s="177">
        <f>SUM('Отчет осенний сем'!AB21:AC21,'Отчет осенний сем ин'!AB21:AC21)</f>
        <v>0</v>
      </c>
      <c r="Q20" s="177">
        <f>SUM('Отчет осенний сем'!AD21:AE21,'Отчет осенний сем ин'!AD21:AE21)</f>
        <v>0</v>
      </c>
      <c r="R20" s="177">
        <f>SUM('Отчет осенний сем'!AF21:AG21,'Отчет осенний сем ин'!AF21:AG21)</f>
        <v>0</v>
      </c>
      <c r="S20" s="177">
        <f>SUM('Отчет осенний сем'!AH21,'Отчет осенний сем ин'!AH21:AI21)</f>
        <v>0</v>
      </c>
      <c r="T20" s="177">
        <f>SUM('Отчет осенний сем'!AI21,'Отчет осенний сем ин'!AJ21:AK21)</f>
        <v>0</v>
      </c>
      <c r="U20" s="177">
        <f>SUM('Отчет осенний сем'!AJ21:AK21,'Отчет осенний сем ин'!AL21:AM21)</f>
        <v>0</v>
      </c>
      <c r="V20" s="178">
        <f>SUM('Отчет осенний сем'!AL21,'Отчет осенний сем ин'!AN21:AO21)</f>
        <v>0</v>
      </c>
      <c r="W20" s="175">
        <f t="shared" si="0"/>
        <v>0</v>
      </c>
    </row>
    <row r="21" spans="1:23" ht="16.5" thickTop="1" thickBot="1" x14ac:dyDescent="0.25">
      <c r="A21" s="182">
        <v>15</v>
      </c>
      <c r="B21" s="174">
        <f>План!B22</f>
        <v>0</v>
      </c>
      <c r="C21" s="186">
        <f>План!C22</f>
        <v>0</v>
      </c>
      <c r="D21" s="161">
        <f>SUM('Отчет осенний сем'!D22:E22,'Отчет осенний сем ин'!D22:E22)</f>
        <v>0</v>
      </c>
      <c r="E21" s="177">
        <f>SUM('Отчет осенний сем'!F22:G22,'Отчет осенний сем ин'!F22:G22)</f>
        <v>0</v>
      </c>
      <c r="F21" s="177">
        <f>SUM('Отчет осенний сем'!H22:I22,'Отчет осенний сем ин'!H22:I22)</f>
        <v>0</v>
      </c>
      <c r="G21" s="177">
        <f>SUM('Отчет осенний сем'!J22:K22,'Отчет осенний сем ин'!J22:K22)</f>
        <v>0</v>
      </c>
      <c r="H21" s="177">
        <f>SUM('Отчет осенний сем ин'!L22:M22,'Отчет осенний сем ин'!L22:M22)</f>
        <v>0</v>
      </c>
      <c r="I21" s="177">
        <f>SUM('Отчет осенний сем'!N22:O22,'Отчет осенний сем ин'!N22:O22)</f>
        <v>0</v>
      </c>
      <c r="J21" s="177">
        <f>SUM('Отчет осенний сем'!P22:Q22,'Отчет осенний сем ин'!P22:Q22)</f>
        <v>0</v>
      </c>
      <c r="K21" s="177">
        <f>SUM('Отчет осенний сем'!R22:S22,'Отчет осенний сем ин'!R22:S22)</f>
        <v>0</v>
      </c>
      <c r="L21" s="177">
        <f>SUM('Отчет осенний сем'!T22:U22,'Отчет осенний сем ин'!T22:U22)</f>
        <v>0</v>
      </c>
      <c r="M21" s="177">
        <f>SUM('Отчет осенний сем'!V22:W22,'Отчет осенний сем ин'!V22:W22)</f>
        <v>0</v>
      </c>
      <c r="N21" s="177">
        <f>SUM('Отчет осенний сем'!X22:Y22,'Отчет осенний сем ин'!X22:Y22)</f>
        <v>0</v>
      </c>
      <c r="O21" s="177">
        <f>SUM('Отчет осенний сем'!Z22:AA22,'Отчет осенний сем ин'!Z22:AA22)</f>
        <v>0</v>
      </c>
      <c r="P21" s="177">
        <f>SUM('Отчет осенний сем'!AB22:AC22,'Отчет осенний сем ин'!AB22:AC22)</f>
        <v>0</v>
      </c>
      <c r="Q21" s="177">
        <f>SUM('Отчет осенний сем'!AD22:AE22,'Отчет осенний сем ин'!AD22:AE22)</f>
        <v>0</v>
      </c>
      <c r="R21" s="177">
        <f>SUM('Отчет осенний сем'!AF22:AG22,'Отчет осенний сем ин'!AF22:AG22)</f>
        <v>0</v>
      </c>
      <c r="S21" s="177">
        <f>SUM('Отчет осенний сем'!AH22,'Отчет осенний сем ин'!AH22:AI22)</f>
        <v>0</v>
      </c>
      <c r="T21" s="177">
        <f>SUM('Отчет осенний сем'!AI22,'Отчет осенний сем ин'!AJ22:AK22)</f>
        <v>0</v>
      </c>
      <c r="U21" s="177">
        <f>SUM('Отчет осенний сем'!AJ22:AK22,'Отчет осенний сем ин'!AL22:AM22)</f>
        <v>0</v>
      </c>
      <c r="V21" s="178">
        <f>SUM('Отчет осенний сем'!AL22,'Отчет осенний сем ин'!AN22:AO22)</f>
        <v>0</v>
      </c>
      <c r="W21" s="175">
        <f t="shared" si="0"/>
        <v>0</v>
      </c>
    </row>
    <row r="22" spans="1:23" ht="16.5" thickTop="1" thickBot="1" x14ac:dyDescent="0.25">
      <c r="A22" s="182">
        <v>16</v>
      </c>
      <c r="B22" s="174">
        <f>План!B23</f>
        <v>0</v>
      </c>
      <c r="C22" s="186">
        <f>План!C23</f>
        <v>0</v>
      </c>
      <c r="D22" s="161">
        <f>SUM('Отчет осенний сем'!D23:E23,'Отчет осенний сем ин'!D23:E23)</f>
        <v>0</v>
      </c>
      <c r="E22" s="177">
        <f>SUM('Отчет осенний сем'!F23:G23,'Отчет осенний сем ин'!F23:G23)</f>
        <v>0</v>
      </c>
      <c r="F22" s="177">
        <f>SUM('Отчет осенний сем'!H23:I23,'Отчет осенний сем ин'!H23:I23)</f>
        <v>0</v>
      </c>
      <c r="G22" s="177">
        <f>SUM('Отчет осенний сем'!J23:K23,'Отчет осенний сем ин'!J23:K23)</f>
        <v>0</v>
      </c>
      <c r="H22" s="177">
        <f>SUM('Отчет осенний сем ин'!L23:M23,'Отчет осенний сем ин'!L23:M23)</f>
        <v>0</v>
      </c>
      <c r="I22" s="177">
        <f>SUM('Отчет осенний сем'!N23:O23,'Отчет осенний сем ин'!N23:O23)</f>
        <v>0</v>
      </c>
      <c r="J22" s="177">
        <f>SUM('Отчет осенний сем'!P23:Q23,'Отчет осенний сем ин'!P23:Q23)</f>
        <v>0</v>
      </c>
      <c r="K22" s="177">
        <f>SUM('Отчет осенний сем'!R23:S23,'Отчет осенний сем ин'!R23:S23)</f>
        <v>0</v>
      </c>
      <c r="L22" s="177">
        <f>SUM('Отчет осенний сем'!T23:U23,'Отчет осенний сем ин'!T23:U23)</f>
        <v>0</v>
      </c>
      <c r="M22" s="177">
        <f>SUM('Отчет осенний сем'!V23:W23,'Отчет осенний сем ин'!V23:W23)</f>
        <v>0</v>
      </c>
      <c r="N22" s="177">
        <f>SUM('Отчет осенний сем'!X23:Y23,'Отчет осенний сем ин'!X23:Y23)</f>
        <v>0</v>
      </c>
      <c r="O22" s="177">
        <f>SUM('Отчет осенний сем'!Z23:AA23,'Отчет осенний сем ин'!Z23:AA23)</f>
        <v>0</v>
      </c>
      <c r="P22" s="177">
        <f>SUM('Отчет осенний сем'!AB23:AC23,'Отчет осенний сем ин'!AB23:AC23)</f>
        <v>0</v>
      </c>
      <c r="Q22" s="177">
        <f>SUM('Отчет осенний сем'!AD23:AE23,'Отчет осенний сем ин'!AD23:AE23)</f>
        <v>0</v>
      </c>
      <c r="R22" s="177">
        <f>SUM('Отчет осенний сем'!AF23:AG23,'Отчет осенний сем ин'!AF23:AG23)</f>
        <v>0</v>
      </c>
      <c r="S22" s="177">
        <f>SUM('Отчет осенний сем'!AH23,'Отчет осенний сем ин'!AH23:AI23)</f>
        <v>0</v>
      </c>
      <c r="T22" s="177">
        <f>SUM('Отчет осенний сем'!AI23,'Отчет осенний сем ин'!AJ23:AK23)</f>
        <v>0</v>
      </c>
      <c r="U22" s="177">
        <f>SUM('Отчет осенний сем'!AJ23:AK23,'Отчет осенний сем ин'!AL23:AM23)</f>
        <v>0</v>
      </c>
      <c r="V22" s="178">
        <f>SUM('Отчет осенний сем'!AL23,'Отчет осенний сем ин'!AN23:AO23)</f>
        <v>0</v>
      </c>
      <c r="W22" s="175">
        <f t="shared" si="0"/>
        <v>0</v>
      </c>
    </row>
    <row r="23" spans="1:23" ht="16.5" thickTop="1" thickBot="1" x14ac:dyDescent="0.25">
      <c r="A23" s="182">
        <v>17</v>
      </c>
      <c r="B23" s="174">
        <f>План!B24</f>
        <v>0</v>
      </c>
      <c r="C23" s="186">
        <f>План!C24</f>
        <v>0</v>
      </c>
      <c r="D23" s="161">
        <f>SUM('Отчет осенний сем'!D24:E24,'Отчет осенний сем ин'!D24:E24)</f>
        <v>0</v>
      </c>
      <c r="E23" s="177">
        <f>SUM('Отчет осенний сем'!F24:G24,'Отчет осенний сем ин'!F24:G24)</f>
        <v>0</v>
      </c>
      <c r="F23" s="177">
        <f>SUM('Отчет осенний сем'!H24:I24,'Отчет осенний сем ин'!H24:I24)</f>
        <v>0</v>
      </c>
      <c r="G23" s="177">
        <f>SUM('Отчет осенний сем'!J24:K24,'Отчет осенний сем ин'!J24:K24)</f>
        <v>0</v>
      </c>
      <c r="H23" s="177">
        <f>SUM('Отчет осенний сем ин'!L24:M24,'Отчет осенний сем ин'!L24:M24)</f>
        <v>0</v>
      </c>
      <c r="I23" s="177">
        <f>SUM('Отчет осенний сем'!N24:O24,'Отчет осенний сем ин'!N24:O24)</f>
        <v>0</v>
      </c>
      <c r="J23" s="177">
        <f>SUM('Отчет осенний сем'!P24:Q24,'Отчет осенний сем ин'!P24:Q24)</f>
        <v>0</v>
      </c>
      <c r="K23" s="177">
        <f>SUM('Отчет осенний сем'!R24:S24,'Отчет осенний сем ин'!R24:S24)</f>
        <v>0</v>
      </c>
      <c r="L23" s="177">
        <f>SUM('Отчет осенний сем'!T24:U24,'Отчет осенний сем ин'!T24:U24)</f>
        <v>0</v>
      </c>
      <c r="M23" s="177">
        <f>SUM('Отчет осенний сем'!V24:W24,'Отчет осенний сем ин'!V24:W24)</f>
        <v>0</v>
      </c>
      <c r="N23" s="177">
        <f>SUM('Отчет осенний сем'!X24:Y24,'Отчет осенний сем ин'!X24:Y24)</f>
        <v>0</v>
      </c>
      <c r="O23" s="177">
        <f>SUM('Отчет осенний сем'!Z24:AA24,'Отчет осенний сем ин'!Z24:AA24)</f>
        <v>0</v>
      </c>
      <c r="P23" s="177">
        <f>SUM('Отчет осенний сем'!AB24:AC24,'Отчет осенний сем ин'!AB24:AC24)</f>
        <v>0</v>
      </c>
      <c r="Q23" s="177">
        <f>SUM('Отчет осенний сем'!AD24:AE24,'Отчет осенний сем ин'!AD24:AE24)</f>
        <v>0</v>
      </c>
      <c r="R23" s="177">
        <f>SUM('Отчет осенний сем'!AF24:AG24,'Отчет осенний сем ин'!AF24:AG24)</f>
        <v>0</v>
      </c>
      <c r="S23" s="177">
        <f>SUM('Отчет осенний сем'!AH24,'Отчет осенний сем ин'!AH24:AI24)</f>
        <v>0</v>
      </c>
      <c r="T23" s="177">
        <f>SUM('Отчет осенний сем'!AI24,'Отчет осенний сем ин'!AJ24:AK24)</f>
        <v>0</v>
      </c>
      <c r="U23" s="177">
        <f>SUM('Отчет осенний сем'!AJ24:AK24,'Отчет осенний сем ин'!AL24:AM24)</f>
        <v>0</v>
      </c>
      <c r="V23" s="178">
        <f>SUM('Отчет осенний сем'!AL24,'Отчет осенний сем ин'!AN24:AO24)</f>
        <v>0</v>
      </c>
      <c r="W23" s="175">
        <f t="shared" si="0"/>
        <v>0</v>
      </c>
    </row>
    <row r="24" spans="1:23" ht="16.5" thickTop="1" thickBot="1" x14ac:dyDescent="0.25">
      <c r="A24" s="182">
        <v>18</v>
      </c>
      <c r="B24" s="174">
        <f>План!B25</f>
        <v>0</v>
      </c>
      <c r="C24" s="186">
        <f>План!C25</f>
        <v>0</v>
      </c>
      <c r="D24" s="161">
        <f>SUM('Отчет осенний сем'!D25:E25,'Отчет осенний сем ин'!D25:E25)</f>
        <v>0</v>
      </c>
      <c r="E24" s="177">
        <f>SUM('Отчет осенний сем'!F25:G25,'Отчет осенний сем ин'!F25:G25)</f>
        <v>0</v>
      </c>
      <c r="F24" s="177">
        <f>SUM('Отчет осенний сем'!H25:I25,'Отчет осенний сем ин'!H25:I25)</f>
        <v>0</v>
      </c>
      <c r="G24" s="177">
        <f>SUM('Отчет осенний сем'!J25:K25,'Отчет осенний сем ин'!J25:K25)</f>
        <v>0</v>
      </c>
      <c r="H24" s="177">
        <f>SUM('Отчет осенний сем ин'!L25:M25,'Отчет осенний сем ин'!L25:M25)</f>
        <v>0</v>
      </c>
      <c r="I24" s="177">
        <f>SUM('Отчет осенний сем'!N25:O25,'Отчет осенний сем ин'!N25:O25)</f>
        <v>0</v>
      </c>
      <c r="J24" s="177">
        <f>SUM('Отчет осенний сем'!P25:Q25,'Отчет осенний сем ин'!P25:Q25)</f>
        <v>0</v>
      </c>
      <c r="K24" s="177">
        <f>SUM('Отчет осенний сем'!R25:S25,'Отчет осенний сем ин'!R25:S25)</f>
        <v>0</v>
      </c>
      <c r="L24" s="177">
        <f>SUM('Отчет осенний сем'!T25:U25,'Отчет осенний сем ин'!T25:U25)</f>
        <v>0</v>
      </c>
      <c r="M24" s="177">
        <f>SUM('Отчет осенний сем'!V25:W25,'Отчет осенний сем ин'!V25:W25)</f>
        <v>0</v>
      </c>
      <c r="N24" s="177">
        <f>SUM('Отчет осенний сем'!X25:Y25,'Отчет осенний сем ин'!X25:Y25)</f>
        <v>0</v>
      </c>
      <c r="O24" s="177">
        <f>SUM('Отчет осенний сем'!Z25:AA25,'Отчет осенний сем ин'!Z25:AA25)</f>
        <v>0</v>
      </c>
      <c r="P24" s="177">
        <f>SUM('Отчет осенний сем'!AB25:AC25,'Отчет осенний сем ин'!AB25:AC25)</f>
        <v>0</v>
      </c>
      <c r="Q24" s="177">
        <f>SUM('Отчет осенний сем'!AD25:AE25,'Отчет осенний сем ин'!AD25:AE25)</f>
        <v>0</v>
      </c>
      <c r="R24" s="177">
        <f>SUM('Отчет осенний сем'!AF25:AG25,'Отчет осенний сем ин'!AF25:AG25)</f>
        <v>0</v>
      </c>
      <c r="S24" s="177">
        <f>SUM('Отчет осенний сем'!AH25,'Отчет осенний сем ин'!AH25:AI25)</f>
        <v>0</v>
      </c>
      <c r="T24" s="177">
        <f>SUM('Отчет осенний сем'!AI25,'Отчет осенний сем ин'!AJ25:AK25)</f>
        <v>0</v>
      </c>
      <c r="U24" s="177">
        <f>SUM('Отчет осенний сем'!AJ25:AK25,'Отчет осенний сем ин'!AL25:AM25)</f>
        <v>0</v>
      </c>
      <c r="V24" s="178">
        <f>SUM('Отчет осенний сем'!AL25,'Отчет осенний сем ин'!AN25:AO25)</f>
        <v>0</v>
      </c>
      <c r="W24" s="175">
        <f t="shared" si="0"/>
        <v>0</v>
      </c>
    </row>
    <row r="25" spans="1:23" ht="16.5" thickTop="1" thickBot="1" x14ac:dyDescent="0.25">
      <c r="A25" s="182">
        <v>19</v>
      </c>
      <c r="B25" s="174">
        <f>План!B26</f>
        <v>0</v>
      </c>
      <c r="C25" s="186">
        <f>План!C26</f>
        <v>0</v>
      </c>
      <c r="D25" s="161">
        <f>SUM('Отчет осенний сем'!D26:E26,'Отчет осенний сем ин'!D26:E26)</f>
        <v>0</v>
      </c>
      <c r="E25" s="177">
        <f>SUM('Отчет осенний сем'!F26:G26,'Отчет осенний сем ин'!F26:G26)</f>
        <v>0</v>
      </c>
      <c r="F25" s="177">
        <f>SUM('Отчет осенний сем'!H26:I26,'Отчет осенний сем ин'!H26:I26)</f>
        <v>0</v>
      </c>
      <c r="G25" s="177">
        <f>SUM('Отчет осенний сем'!J26:K26,'Отчет осенний сем ин'!J26:K26)</f>
        <v>0</v>
      </c>
      <c r="H25" s="177">
        <f>SUM('Отчет осенний сем ин'!L26:M26,'Отчет осенний сем ин'!L26:M26)</f>
        <v>0</v>
      </c>
      <c r="I25" s="177">
        <f>SUM('Отчет осенний сем'!N26:O26,'Отчет осенний сем ин'!N26:O26)</f>
        <v>0</v>
      </c>
      <c r="J25" s="177">
        <f>SUM('Отчет осенний сем'!P26:Q26,'Отчет осенний сем ин'!P26:Q26)</f>
        <v>0</v>
      </c>
      <c r="K25" s="177">
        <f>SUM('Отчет осенний сем'!R26:S26,'Отчет осенний сем ин'!R26:S26)</f>
        <v>0</v>
      </c>
      <c r="L25" s="177">
        <f>SUM('Отчет осенний сем'!T26:U26,'Отчет осенний сем ин'!T26:U26)</f>
        <v>0</v>
      </c>
      <c r="M25" s="177">
        <f>SUM('Отчет осенний сем'!V26:W26,'Отчет осенний сем ин'!V26:W26)</f>
        <v>0</v>
      </c>
      <c r="N25" s="177">
        <f>SUM('Отчет осенний сем'!X26:Y26,'Отчет осенний сем ин'!X26:Y26)</f>
        <v>0</v>
      </c>
      <c r="O25" s="177">
        <f>SUM('Отчет осенний сем'!Z26:AA26,'Отчет осенний сем ин'!Z26:AA26)</f>
        <v>0</v>
      </c>
      <c r="P25" s="177">
        <f>SUM('Отчет осенний сем'!AB26:AC26,'Отчет осенний сем ин'!AB26:AC26)</f>
        <v>0</v>
      </c>
      <c r="Q25" s="177">
        <f>SUM('Отчет осенний сем'!AD26:AE26,'Отчет осенний сем ин'!AD26:AE26)</f>
        <v>0</v>
      </c>
      <c r="R25" s="177">
        <f>SUM('Отчет осенний сем'!AF26:AG26,'Отчет осенний сем ин'!AF26:AG26)</f>
        <v>0</v>
      </c>
      <c r="S25" s="177">
        <f>SUM('Отчет осенний сем'!AH26,'Отчет осенний сем ин'!AH26:AI26)</f>
        <v>0</v>
      </c>
      <c r="T25" s="177">
        <f>SUM('Отчет осенний сем'!AI26,'Отчет осенний сем ин'!AJ26:AK26)</f>
        <v>0</v>
      </c>
      <c r="U25" s="177">
        <f>SUM('Отчет осенний сем'!AJ26:AK26,'Отчет осенний сем ин'!AL26:AM26)</f>
        <v>0</v>
      </c>
      <c r="V25" s="178">
        <f>SUM('Отчет осенний сем'!AL26,'Отчет осенний сем ин'!AN26:AO26)</f>
        <v>0</v>
      </c>
      <c r="W25" s="175">
        <f t="shared" si="0"/>
        <v>0</v>
      </c>
    </row>
    <row r="26" spans="1:23" ht="16.5" thickTop="1" thickBot="1" x14ac:dyDescent="0.25">
      <c r="A26" s="182">
        <v>20</v>
      </c>
      <c r="B26" s="174">
        <f>План!B27</f>
        <v>0</v>
      </c>
      <c r="C26" s="186">
        <f>План!C27</f>
        <v>0</v>
      </c>
      <c r="D26" s="161">
        <f>SUM('Отчет осенний сем'!D27:E27,'Отчет осенний сем ин'!D27:E27)</f>
        <v>0</v>
      </c>
      <c r="E26" s="177">
        <f>SUM('Отчет осенний сем'!F27:G27,'Отчет осенний сем ин'!F27:G27)</f>
        <v>0</v>
      </c>
      <c r="F26" s="177">
        <f>SUM('Отчет осенний сем'!H27:I27,'Отчет осенний сем ин'!H27:I27)</f>
        <v>0</v>
      </c>
      <c r="G26" s="177">
        <f>SUM('Отчет осенний сем'!J27:K27,'Отчет осенний сем ин'!J27:K27)</f>
        <v>0</v>
      </c>
      <c r="H26" s="177">
        <f>SUM('Отчет осенний сем ин'!L27:M27,'Отчет осенний сем ин'!L27:M27)</f>
        <v>0</v>
      </c>
      <c r="I26" s="177">
        <f>SUM('Отчет осенний сем'!N27:O27,'Отчет осенний сем ин'!N27:O27)</f>
        <v>0</v>
      </c>
      <c r="J26" s="177">
        <f>SUM('Отчет осенний сем'!P27:Q27,'Отчет осенний сем ин'!P27:Q27)</f>
        <v>0</v>
      </c>
      <c r="K26" s="177">
        <f>SUM('Отчет осенний сем'!R27:S27,'Отчет осенний сем ин'!R27:S27)</f>
        <v>0</v>
      </c>
      <c r="L26" s="177">
        <f>SUM('Отчет осенний сем'!T27:U27,'Отчет осенний сем ин'!T27:U27)</f>
        <v>0</v>
      </c>
      <c r="M26" s="177">
        <f>SUM('Отчет осенний сем'!V27:W27,'Отчет осенний сем ин'!V27:W27)</f>
        <v>0</v>
      </c>
      <c r="N26" s="177">
        <f>SUM('Отчет осенний сем'!X27:Y27,'Отчет осенний сем ин'!X27:Y27)</f>
        <v>0</v>
      </c>
      <c r="O26" s="177">
        <f>SUM('Отчет осенний сем'!Z27:AA27,'Отчет осенний сем ин'!Z27:AA27)</f>
        <v>0</v>
      </c>
      <c r="P26" s="177">
        <f>SUM('Отчет осенний сем'!AB27:AC27,'Отчет осенний сем ин'!AB27:AC27)</f>
        <v>0</v>
      </c>
      <c r="Q26" s="177">
        <f>SUM('Отчет осенний сем'!AD27:AE27,'Отчет осенний сем ин'!AD27:AE27)</f>
        <v>0</v>
      </c>
      <c r="R26" s="177">
        <f>SUM('Отчет осенний сем'!AF27:AG27,'Отчет осенний сем ин'!AF27:AG27)</f>
        <v>0</v>
      </c>
      <c r="S26" s="177">
        <f>SUM('Отчет осенний сем'!AH27,'Отчет осенний сем ин'!AH27:AI27)</f>
        <v>0</v>
      </c>
      <c r="T26" s="177">
        <f>SUM('Отчет осенний сем'!AI27,'Отчет осенний сем ин'!AJ27:AK27)</f>
        <v>0</v>
      </c>
      <c r="U26" s="177">
        <f>SUM('Отчет осенний сем'!AJ27:AK27,'Отчет осенний сем ин'!AL27:AM27)</f>
        <v>0</v>
      </c>
      <c r="V26" s="178">
        <f>SUM('Отчет осенний сем'!AL27,'Отчет осенний сем ин'!AN27:AO27)</f>
        <v>0</v>
      </c>
      <c r="W26" s="175">
        <f t="shared" si="0"/>
        <v>0</v>
      </c>
    </row>
    <row r="27" spans="1:23" ht="16.5" hidden="1" thickTop="1" thickBot="1" x14ac:dyDescent="0.25">
      <c r="A27" s="182">
        <v>21</v>
      </c>
      <c r="B27" s="174">
        <f>План!B28</f>
        <v>0</v>
      </c>
      <c r="C27" s="186">
        <f>План!C28</f>
        <v>0</v>
      </c>
      <c r="D27" s="161">
        <f>SUM('Отчет осенний сем'!D28:E28,'Отчет осенний сем ин'!D28:E28)</f>
        <v>0</v>
      </c>
      <c r="E27" s="177">
        <f>SUM('Отчет осенний сем'!F28:G28,'Отчет осенний сем ин'!F28:G28)</f>
        <v>0</v>
      </c>
      <c r="F27" s="177">
        <f>SUM('Отчет осенний сем'!H28:I28,'Отчет осенний сем ин'!H28:I28)</f>
        <v>0</v>
      </c>
      <c r="G27" s="177">
        <f>SUM('Отчет осенний сем'!J28:K28,'Отчет осенний сем ин'!J28:K28)</f>
        <v>0</v>
      </c>
      <c r="H27" s="177">
        <f>SUM('Отчет осенний сем ин'!L28:M28,'Отчет осенний сем ин'!L28:M28)</f>
        <v>0</v>
      </c>
      <c r="I27" s="177">
        <f>SUM('Отчет осенний сем'!N28:O28,'Отчет осенний сем ин'!N28:O28)</f>
        <v>0</v>
      </c>
      <c r="J27" s="177">
        <f>SUM('Отчет осенний сем'!P28:Q28,'Отчет осенний сем ин'!P28:Q28)</f>
        <v>0</v>
      </c>
      <c r="K27" s="177">
        <f>SUM('Отчет осенний сем'!R28:S28,'Отчет осенний сем ин'!R28:S28)</f>
        <v>0</v>
      </c>
      <c r="L27" s="177">
        <f>SUM('Отчет осенний сем'!T28:U28,'Отчет осенний сем ин'!T28:U28)</f>
        <v>0</v>
      </c>
      <c r="M27" s="177">
        <f>SUM('Отчет осенний сем'!V28:W28,'Отчет осенний сем ин'!V28:W28)</f>
        <v>0</v>
      </c>
      <c r="N27" s="177">
        <f>SUM('Отчет осенний сем'!X28:Y28,'Отчет осенний сем ин'!X28:Y28)</f>
        <v>0</v>
      </c>
      <c r="O27" s="177">
        <f>SUM('Отчет осенний сем'!Z28:AA28,'Отчет осенний сем ин'!Z28:AA28)</f>
        <v>0</v>
      </c>
      <c r="P27" s="177">
        <f>SUM('Отчет осенний сем'!AB28:AC28,'Отчет осенний сем ин'!AB28:AC28)</f>
        <v>0</v>
      </c>
      <c r="Q27" s="177">
        <f>SUM('Отчет осенний сем'!AD28:AE28,'Отчет осенний сем'!AD28:AE28)</f>
        <v>0</v>
      </c>
      <c r="R27" s="177">
        <f>SUM('Отчет осенний сем'!AF28:AG28,'Отчет осенний сем ин'!AF28:AG28)</f>
        <v>0</v>
      </c>
      <c r="S27" s="177">
        <f>SUM('Отчет осенний сем'!AH28,'Отчет осенний сем ин'!AH28:AI28)</f>
        <v>0</v>
      </c>
      <c r="T27" s="177">
        <f>SUM('Отчет осенний сем'!AI28,'Отчет осенний сем ин'!AJ28:AK28)</f>
        <v>0</v>
      </c>
      <c r="U27" s="177">
        <f>SUM('Отчет осенний сем'!AJ28:AK28,'Отчет осенний сем ин'!AL28:AM28)</f>
        <v>0</v>
      </c>
      <c r="V27" s="178">
        <f>SUM('Отчет осенний сем'!AL28,'Отчет осенний сем ин'!AN28:AO28)</f>
        <v>0</v>
      </c>
      <c r="W27" s="175">
        <f t="shared" si="0"/>
        <v>0</v>
      </c>
    </row>
    <row r="28" spans="1:23" ht="16.5" hidden="1" thickTop="1" thickBot="1" x14ac:dyDescent="0.25">
      <c r="A28" s="182">
        <v>22</v>
      </c>
      <c r="B28" s="174">
        <f>План!B29</f>
        <v>0</v>
      </c>
      <c r="C28" s="186">
        <f>План!C29</f>
        <v>0</v>
      </c>
      <c r="D28" s="161">
        <f>SUM('Отчет осенний сем'!D29:E29,'Отчет осенний сем ин'!D29:E29)</f>
        <v>0</v>
      </c>
      <c r="E28" s="177">
        <f>SUM('Отчет осенний сем'!F29:G29,'Отчет осенний сем ин'!F29:G29)</f>
        <v>0</v>
      </c>
      <c r="F28" s="177">
        <f>SUM('Отчет осенний сем'!H29:I29,'Отчет осенний сем ин'!H29:I29)</f>
        <v>0</v>
      </c>
      <c r="G28" s="177">
        <f>SUM('Отчет осенний сем'!J29:K29,'Отчет осенний сем ин'!J29:K29)</f>
        <v>0</v>
      </c>
      <c r="H28" s="177">
        <f>SUM('Отчет осенний сем ин'!L29:M29,'Отчет осенний сем ин'!L29:M29)</f>
        <v>0</v>
      </c>
      <c r="I28" s="177">
        <f>SUM('Отчет осенний сем'!N29:O29,'Отчет осенний сем ин'!N29:O29)</f>
        <v>0</v>
      </c>
      <c r="J28" s="177">
        <f>SUM('Отчет осенний сем'!P29:Q29,'Отчет осенний сем ин'!P29:Q29)</f>
        <v>0</v>
      </c>
      <c r="K28" s="177">
        <f>SUM('Отчет осенний сем'!R29:S29,'Отчет осенний сем ин'!R29:S29)</f>
        <v>0</v>
      </c>
      <c r="L28" s="177">
        <f>SUM('Отчет осенний сем'!T29:U29,'Отчет осенний сем ин'!T29:U29)</f>
        <v>0</v>
      </c>
      <c r="M28" s="177">
        <f>SUM('Отчет осенний сем'!V29:W29,'Отчет осенний сем ин'!V29:W29)</f>
        <v>0</v>
      </c>
      <c r="N28" s="177">
        <f>SUM('Отчет осенний сем'!X29:Y29,'Отчет осенний сем ин'!X29:Y29)</f>
        <v>0</v>
      </c>
      <c r="O28" s="177">
        <f>SUM('Отчет осенний сем'!Z29:AA29,'Отчет осенний сем ин'!Z29:AA29)</f>
        <v>0</v>
      </c>
      <c r="P28" s="177">
        <f>SUM('Отчет осенний сем'!AB29:AC29,'Отчет осенний сем ин'!AB29:AC29)</f>
        <v>0</v>
      </c>
      <c r="Q28" s="177">
        <f>SUM('Отчет осенний сем'!AD29:AE29,'Отчет осенний сем'!AD29:AE29)</f>
        <v>0</v>
      </c>
      <c r="R28" s="177">
        <f>SUM('Отчет осенний сем'!AF29:AG29,'Отчет осенний сем ин'!AF29:AG29)</f>
        <v>0</v>
      </c>
      <c r="S28" s="177">
        <f>SUM('Отчет осенний сем'!AH29,'Отчет осенний сем ин'!AH29:AI29)</f>
        <v>0</v>
      </c>
      <c r="T28" s="177">
        <f>SUM('Отчет осенний сем'!AI29,'Отчет осенний сем ин'!AJ29:AK29)</f>
        <v>0</v>
      </c>
      <c r="U28" s="177">
        <f>SUM('Отчет осенний сем'!AJ29:AK29,'Отчет осенний сем ин'!AL29:AM29)</f>
        <v>0</v>
      </c>
      <c r="V28" s="178">
        <f>SUM('Отчет осенний сем'!AL29,'Отчет осенний сем ин'!AN29:AO29)</f>
        <v>0</v>
      </c>
      <c r="W28" s="175">
        <f t="shared" si="0"/>
        <v>0</v>
      </c>
    </row>
    <row r="29" spans="1:23" ht="16.5" hidden="1" thickTop="1" thickBot="1" x14ac:dyDescent="0.25">
      <c r="A29" s="182">
        <v>23</v>
      </c>
      <c r="B29" s="174">
        <f>План!B30</f>
        <v>0</v>
      </c>
      <c r="C29" s="186">
        <f>План!C30</f>
        <v>0</v>
      </c>
      <c r="D29" s="161">
        <f>SUM('Отчет осенний сем'!D30:E30,'Отчет осенний сем ин'!D30:E30)</f>
        <v>0</v>
      </c>
      <c r="E29" s="177">
        <f>SUM('Отчет осенний сем'!F30:G30,'Отчет осенний сем ин'!F30:G30)</f>
        <v>0</v>
      </c>
      <c r="F29" s="177">
        <f>SUM('Отчет осенний сем'!H30:I30,'Отчет осенний сем ин'!H30:I30)</f>
        <v>0</v>
      </c>
      <c r="G29" s="177">
        <f>SUM('Отчет осенний сем'!J30:K30,'Отчет осенний сем ин'!J30:K30)</f>
        <v>0</v>
      </c>
      <c r="H29" s="177">
        <f>SUM('Отчет осенний сем ин'!L30:M30,'Отчет осенний сем ин'!L30:M30)</f>
        <v>0</v>
      </c>
      <c r="I29" s="177">
        <f>SUM('Отчет осенний сем'!N30:O30,'Отчет осенний сем ин'!N30:O30)</f>
        <v>0</v>
      </c>
      <c r="J29" s="177">
        <f>SUM('Отчет осенний сем'!P30:Q30,'Отчет осенний сем ин'!P30:Q30)</f>
        <v>0</v>
      </c>
      <c r="K29" s="177">
        <f>SUM('Отчет осенний сем'!R30:S30,'Отчет осенний сем ин'!R30:S30)</f>
        <v>0</v>
      </c>
      <c r="L29" s="177">
        <f>SUM('Отчет осенний сем'!T30:U30,'Отчет осенний сем ин'!T30:U30)</f>
        <v>0</v>
      </c>
      <c r="M29" s="177">
        <f>SUM('Отчет осенний сем'!V30:W30,'Отчет осенний сем ин'!V30:W30)</f>
        <v>0</v>
      </c>
      <c r="N29" s="177">
        <f>SUM('Отчет осенний сем'!X30:Y30,'Отчет осенний сем ин'!X30:Y30)</f>
        <v>0</v>
      </c>
      <c r="O29" s="177">
        <f>SUM('Отчет осенний сем'!Z30:AA30,'Отчет осенний сем ин'!Z30:AA30)</f>
        <v>0</v>
      </c>
      <c r="P29" s="177">
        <f>SUM('Отчет осенний сем'!AB30:AC30,'Отчет осенний сем ин'!AB30:AC30)</f>
        <v>0</v>
      </c>
      <c r="Q29" s="177">
        <f>SUM('Отчет осенний сем'!AD30:AE30,'Отчет осенний сем'!AD30:AE30)</f>
        <v>0</v>
      </c>
      <c r="R29" s="177">
        <f>SUM('Отчет осенний сем'!AF30:AG30,'Отчет осенний сем ин'!AF30:AG30)</f>
        <v>0</v>
      </c>
      <c r="S29" s="177">
        <f>SUM('Отчет осенний сем'!AH30,'Отчет осенний сем ин'!AH30:AI30)</f>
        <v>0</v>
      </c>
      <c r="T29" s="177">
        <f>SUM('Отчет осенний сем'!AI30,'Отчет осенний сем ин'!AJ30:AK30)</f>
        <v>0</v>
      </c>
      <c r="U29" s="177">
        <f>SUM('Отчет осенний сем'!AJ30:AK30,'Отчет осенний сем ин'!AL30:AM30)</f>
        <v>0</v>
      </c>
      <c r="V29" s="178">
        <f>SUM('Отчет осенний сем'!AL30,'Отчет осенний сем ин'!AN30:AO30)</f>
        <v>0</v>
      </c>
      <c r="W29" s="175">
        <f t="shared" si="0"/>
        <v>0</v>
      </c>
    </row>
    <row r="30" spans="1:23" ht="16.5" hidden="1" thickTop="1" thickBot="1" x14ac:dyDescent="0.25">
      <c r="A30" s="182">
        <v>24</v>
      </c>
      <c r="B30" s="174">
        <f>План!B31</f>
        <v>0</v>
      </c>
      <c r="C30" s="186">
        <f>План!C31</f>
        <v>0</v>
      </c>
      <c r="D30" s="161">
        <f>SUM('Отчет осенний сем'!D31:E31,'Отчет осенний сем ин'!D31:E31)</f>
        <v>0</v>
      </c>
      <c r="E30" s="177">
        <f>SUM('Отчет осенний сем'!F31:G31,'Отчет осенний сем ин'!F31:G31)</f>
        <v>0</v>
      </c>
      <c r="F30" s="177">
        <f>SUM('Отчет осенний сем'!H31:I31,'Отчет осенний сем ин'!H31:I31)</f>
        <v>0</v>
      </c>
      <c r="G30" s="177">
        <f>SUM('Отчет осенний сем'!J31:K31,'Отчет осенний сем ин'!J31:K31)</f>
        <v>0</v>
      </c>
      <c r="H30" s="177">
        <f>SUM('Отчет осенний сем ин'!L31:M31,'Отчет осенний сем ин'!L31:M31)</f>
        <v>0</v>
      </c>
      <c r="I30" s="177">
        <f>SUM('Отчет осенний сем'!N31:O31,'Отчет осенний сем ин'!N31:O31)</f>
        <v>0</v>
      </c>
      <c r="J30" s="177">
        <f>SUM('Отчет осенний сем'!P31:Q31,'Отчет осенний сем ин'!P31:Q31)</f>
        <v>0</v>
      </c>
      <c r="K30" s="177">
        <f>SUM('Отчет осенний сем'!R31:S31,'Отчет осенний сем ин'!R31:S31)</f>
        <v>0</v>
      </c>
      <c r="L30" s="177">
        <f>SUM('Отчет осенний сем'!T31:U31,'Отчет осенний сем ин'!T31:U31)</f>
        <v>0</v>
      </c>
      <c r="M30" s="177">
        <f>SUM('Отчет осенний сем'!V31:W31,'Отчет осенний сем ин'!V31:W31)</f>
        <v>0</v>
      </c>
      <c r="N30" s="177">
        <f>SUM('Отчет осенний сем'!X31:Y31,'Отчет осенний сем ин'!X31:Y31)</f>
        <v>0</v>
      </c>
      <c r="O30" s="177">
        <f>SUM('Отчет осенний сем'!Z31:AA31,'Отчет осенний сем ин'!Z31:AA31)</f>
        <v>0</v>
      </c>
      <c r="P30" s="177">
        <f>SUM('Отчет осенний сем'!AB31:AC31,'Отчет осенний сем ин'!AB31:AC31)</f>
        <v>0</v>
      </c>
      <c r="Q30" s="177">
        <f>SUM('Отчет осенний сем'!AD31:AE31,'Отчет осенний сем'!AD31:AE31)</f>
        <v>0</v>
      </c>
      <c r="R30" s="177">
        <f>SUM('Отчет осенний сем'!AF31:AG31,'Отчет осенний сем ин'!AF31:AG31)</f>
        <v>0</v>
      </c>
      <c r="S30" s="177">
        <f>SUM('Отчет осенний сем'!AH31,'Отчет осенний сем ин'!AH31:AI31)</f>
        <v>0</v>
      </c>
      <c r="T30" s="177">
        <f>SUM('Отчет осенний сем'!AI31,'Отчет осенний сем ин'!AJ31:AK31)</f>
        <v>0</v>
      </c>
      <c r="U30" s="177">
        <f>SUM('Отчет осенний сем'!AJ31:AK31,'Отчет осенний сем ин'!AL31:AM31)</f>
        <v>0</v>
      </c>
      <c r="V30" s="178">
        <f>SUM('Отчет осенний сем'!AL31,'Отчет осенний сем ин'!AN31:AO31)</f>
        <v>0</v>
      </c>
      <c r="W30" s="175">
        <f t="shared" si="0"/>
        <v>0</v>
      </c>
    </row>
    <row r="31" spans="1:23" ht="16.5" hidden="1" thickTop="1" thickBot="1" x14ac:dyDescent="0.25">
      <c r="A31" s="182">
        <v>25</v>
      </c>
      <c r="B31" s="174">
        <f>План!B32</f>
        <v>0</v>
      </c>
      <c r="C31" s="186">
        <f>План!C32</f>
        <v>0</v>
      </c>
      <c r="D31" s="161">
        <f>SUM('Отчет осенний сем'!D32:E32,'Отчет осенний сем ин'!D32:E32)</f>
        <v>0</v>
      </c>
      <c r="E31" s="177">
        <f>SUM('Отчет осенний сем'!F32:G32,'Отчет осенний сем ин'!F32:G32)</f>
        <v>0</v>
      </c>
      <c r="F31" s="177">
        <f>SUM('Отчет осенний сем'!H32:I32,'Отчет осенний сем ин'!H32:I32)</f>
        <v>0</v>
      </c>
      <c r="G31" s="177">
        <f>SUM('Отчет осенний сем'!J32:K32,'Отчет осенний сем ин'!J32:K32)</f>
        <v>0</v>
      </c>
      <c r="H31" s="177">
        <f>SUM('Отчет осенний сем ин'!L32:M32,'Отчет осенний сем ин'!L32:M32)</f>
        <v>0</v>
      </c>
      <c r="I31" s="177">
        <f>SUM('Отчет осенний сем'!N32:O32,'Отчет осенний сем ин'!N32:O32)</f>
        <v>0</v>
      </c>
      <c r="J31" s="177">
        <f>SUM('Отчет осенний сем'!P32:Q32,'Отчет осенний сем ин'!P32:Q32)</f>
        <v>0</v>
      </c>
      <c r="K31" s="177">
        <f>SUM('Отчет осенний сем'!R32:S32,'Отчет осенний сем ин'!R32:S32)</f>
        <v>0</v>
      </c>
      <c r="L31" s="177">
        <f>SUM('Отчет осенний сем'!T32:U32,'Отчет осенний сем ин'!T32:U32)</f>
        <v>0</v>
      </c>
      <c r="M31" s="177">
        <f>SUM('Отчет осенний сем'!V32:W32,'Отчет осенний сем ин'!V32:W32)</f>
        <v>0</v>
      </c>
      <c r="N31" s="177">
        <f>SUM('Отчет осенний сем'!X32:Y32,'Отчет осенний сем ин'!X32:Y32)</f>
        <v>0</v>
      </c>
      <c r="O31" s="177">
        <f>SUM('Отчет осенний сем'!Z32:AA32,'Отчет осенний сем ин'!Z32:AA32)</f>
        <v>0</v>
      </c>
      <c r="P31" s="177">
        <f>SUM('Отчет осенний сем'!AB32:AC32,'Отчет осенний сем ин'!AB32:AC32)</f>
        <v>0</v>
      </c>
      <c r="Q31" s="177">
        <f>SUM('Отчет осенний сем'!AD32:AE32,'Отчет осенний сем'!AD32:AE32)</f>
        <v>0</v>
      </c>
      <c r="R31" s="177">
        <f>SUM('Отчет осенний сем'!AF32:AG32,'Отчет осенний сем ин'!AF32:AG32)</f>
        <v>0</v>
      </c>
      <c r="S31" s="177">
        <f>SUM('Отчет осенний сем'!AH32,'Отчет осенний сем ин'!AH32:AI32)</f>
        <v>0</v>
      </c>
      <c r="T31" s="177">
        <f>SUM('Отчет осенний сем'!AI32,'Отчет осенний сем ин'!AJ32:AK32)</f>
        <v>0</v>
      </c>
      <c r="U31" s="177">
        <f>SUM('Отчет осенний сем'!AJ32:AK32,'Отчет осенний сем ин'!AL32:AM32)</f>
        <v>0</v>
      </c>
      <c r="V31" s="178">
        <f>SUM('Отчет осенний сем'!AL32,'Отчет осенний сем ин'!AN32:AO32)</f>
        <v>0</v>
      </c>
      <c r="W31" s="175">
        <f t="shared" si="0"/>
        <v>0</v>
      </c>
    </row>
    <row r="32" spans="1:23" ht="16.5" hidden="1" thickTop="1" thickBot="1" x14ac:dyDescent="0.25">
      <c r="A32" s="182">
        <v>26</v>
      </c>
      <c r="B32" s="174">
        <f>План!B33</f>
        <v>0</v>
      </c>
      <c r="C32" s="186">
        <f>План!C33</f>
        <v>0</v>
      </c>
      <c r="D32" s="161">
        <f>SUM('Отчет осенний сем'!D33:E33,'Отчет осенний сем ин'!D33:E33)</f>
        <v>0</v>
      </c>
      <c r="E32" s="177">
        <f>SUM('Отчет осенний сем'!F33:G33,'Отчет осенний сем ин'!F33:G33)</f>
        <v>0</v>
      </c>
      <c r="F32" s="177">
        <f>SUM('Отчет осенний сем'!H33:I33,'Отчет осенний сем ин'!H33:I33)</f>
        <v>0</v>
      </c>
      <c r="G32" s="177">
        <f>SUM('Отчет осенний сем'!J33:K33,'Отчет осенний сем ин'!J33:K33)</f>
        <v>0</v>
      </c>
      <c r="H32" s="177">
        <f>SUM('Отчет осенний сем ин'!L33:M33,'Отчет осенний сем ин'!L33:M33)</f>
        <v>0</v>
      </c>
      <c r="I32" s="177">
        <f>SUM('Отчет осенний сем'!N33:O33,'Отчет осенний сем ин'!N33:O33)</f>
        <v>0</v>
      </c>
      <c r="J32" s="177">
        <f>SUM('Отчет осенний сем'!P33:Q33,'Отчет осенний сем ин'!P33:Q33)</f>
        <v>0</v>
      </c>
      <c r="K32" s="177">
        <f>SUM('Отчет осенний сем'!R33:S33,'Отчет осенний сем ин'!R33:S33)</f>
        <v>0</v>
      </c>
      <c r="L32" s="177">
        <f>SUM('Отчет осенний сем'!T33:U33,'Отчет осенний сем ин'!T33:U33)</f>
        <v>0</v>
      </c>
      <c r="M32" s="177">
        <f>SUM('Отчет осенний сем'!V33:W33,'Отчет осенний сем ин'!V33:W33)</f>
        <v>0</v>
      </c>
      <c r="N32" s="177">
        <f>SUM('Отчет осенний сем'!X33:Y33,'Отчет осенний сем ин'!X33:Y33)</f>
        <v>0</v>
      </c>
      <c r="O32" s="177">
        <f>SUM('Отчет осенний сем'!Z33:AA33,'Отчет осенний сем ин'!Z33:AA33)</f>
        <v>0</v>
      </c>
      <c r="P32" s="177">
        <f>SUM('Отчет осенний сем'!AB33:AC33,'Отчет осенний сем ин'!AB33:AC33)</f>
        <v>0</v>
      </c>
      <c r="Q32" s="177">
        <f>SUM('Отчет осенний сем'!AD33:AE33,'Отчет осенний сем'!AD33:AE33)</f>
        <v>0</v>
      </c>
      <c r="R32" s="177">
        <f>SUM('Отчет осенний сем'!AF33:AG33,'Отчет осенний сем ин'!AF33:AG33)</f>
        <v>0</v>
      </c>
      <c r="S32" s="177">
        <f>SUM('Отчет осенний сем'!AH33,'Отчет осенний сем ин'!AH33:AI33)</f>
        <v>0</v>
      </c>
      <c r="T32" s="177">
        <f>SUM('Отчет осенний сем'!AI33,'Отчет осенний сем ин'!AJ33:AK33)</f>
        <v>0</v>
      </c>
      <c r="U32" s="177">
        <f>SUM('Отчет осенний сем'!AJ33:AK33,'Отчет осенний сем ин'!AL33:AM33)</f>
        <v>0</v>
      </c>
      <c r="V32" s="178">
        <f>SUM('Отчет осенний сем'!AL33,'Отчет осенний сем ин'!AN33:AO33)</f>
        <v>0</v>
      </c>
      <c r="W32" s="175">
        <f t="shared" si="0"/>
        <v>0</v>
      </c>
    </row>
    <row r="33" spans="1:58" ht="16.5" hidden="1" thickTop="1" thickBot="1" x14ac:dyDescent="0.25">
      <c r="A33" s="182">
        <v>27</v>
      </c>
      <c r="B33" s="174">
        <f>План!B34</f>
        <v>0</v>
      </c>
      <c r="C33" s="186">
        <f>План!C34</f>
        <v>0</v>
      </c>
      <c r="D33" s="161">
        <f>SUM('Отчет осенний сем'!D34:E34,'Отчет осенний сем ин'!D34:E34)</f>
        <v>0</v>
      </c>
      <c r="E33" s="177">
        <f>SUM('Отчет осенний сем'!F34:G34,'Отчет осенний сем ин'!F34:G34)</f>
        <v>0</v>
      </c>
      <c r="F33" s="177">
        <f>SUM('Отчет осенний сем'!H34:I34,'Отчет осенний сем ин'!H34:I34)</f>
        <v>0</v>
      </c>
      <c r="G33" s="177">
        <f>SUM('Отчет осенний сем'!J34:K34,'Отчет осенний сем ин'!J34:K34)</f>
        <v>0</v>
      </c>
      <c r="H33" s="177">
        <f>SUM('Отчет осенний сем ин'!L34:M34,'Отчет осенний сем ин'!L34:M34)</f>
        <v>0</v>
      </c>
      <c r="I33" s="177">
        <f>SUM('Отчет осенний сем'!N34:O34,'Отчет осенний сем ин'!N34:O34)</f>
        <v>0</v>
      </c>
      <c r="J33" s="177">
        <f>SUM('Отчет осенний сем'!P34:Q34,'Отчет осенний сем ин'!P34:Q34)</f>
        <v>0</v>
      </c>
      <c r="K33" s="177">
        <f>SUM('Отчет осенний сем'!R34:S34,'Отчет осенний сем ин'!R34:S34)</f>
        <v>0</v>
      </c>
      <c r="L33" s="177">
        <f>SUM('Отчет осенний сем'!T34:U34,'Отчет осенний сем ин'!T34:U34)</f>
        <v>0</v>
      </c>
      <c r="M33" s="177">
        <f>SUM('Отчет осенний сем'!V34:W34,'Отчет осенний сем ин'!V34:W34)</f>
        <v>0</v>
      </c>
      <c r="N33" s="177">
        <f>SUM('Отчет осенний сем'!X34:Y34,'Отчет осенний сем ин'!X34:Y34)</f>
        <v>0</v>
      </c>
      <c r="O33" s="177">
        <f>SUM('Отчет осенний сем'!Z34:AA34,'Отчет осенний сем ин'!Z34:AA34)</f>
        <v>0</v>
      </c>
      <c r="P33" s="177">
        <f>SUM('Отчет осенний сем'!AB34:AC34,'Отчет осенний сем ин'!AB34:AC34)</f>
        <v>0</v>
      </c>
      <c r="Q33" s="177">
        <f>SUM('Отчет осенний сем'!AD34:AE34,'Отчет осенний сем'!AD34:AE34)</f>
        <v>0</v>
      </c>
      <c r="R33" s="177">
        <f>SUM('Отчет осенний сем'!AF34:AG34,'Отчет осенний сем ин'!AF34:AG34)</f>
        <v>0</v>
      </c>
      <c r="S33" s="177">
        <f>SUM('Отчет осенний сем'!AH34,'Отчет осенний сем ин'!AH34:AI34)</f>
        <v>0</v>
      </c>
      <c r="T33" s="177">
        <f>SUM('Отчет осенний сем'!AI34,'Отчет осенний сем ин'!AJ34:AK34)</f>
        <v>0</v>
      </c>
      <c r="U33" s="177">
        <f>SUM('Отчет осенний сем'!AJ34:AK34,'Отчет осенний сем ин'!AL34:AM34)</f>
        <v>0</v>
      </c>
      <c r="V33" s="178">
        <f>SUM('Отчет осенний сем'!AL34,'Отчет осенний сем ин'!AN34:AO34)</f>
        <v>0</v>
      </c>
      <c r="W33" s="175">
        <f t="shared" si="0"/>
        <v>0</v>
      </c>
    </row>
    <row r="34" spans="1:58" ht="16.5" hidden="1" thickTop="1" thickBot="1" x14ac:dyDescent="0.25">
      <c r="A34" s="182">
        <v>28</v>
      </c>
      <c r="B34" s="174">
        <f>План!B35</f>
        <v>0</v>
      </c>
      <c r="C34" s="186">
        <f>План!C35</f>
        <v>0</v>
      </c>
      <c r="D34" s="161">
        <f>SUM('Отчет осенний сем'!D35:E35,'Отчет осенний сем ин'!D35:E35)</f>
        <v>0</v>
      </c>
      <c r="E34" s="177">
        <f>SUM('Отчет осенний сем'!F35:G35,'Отчет осенний сем ин'!F35:G35)</f>
        <v>0</v>
      </c>
      <c r="F34" s="177">
        <f>SUM('Отчет осенний сем'!H35:I35,'Отчет осенний сем ин'!H35:I35)</f>
        <v>0</v>
      </c>
      <c r="G34" s="177">
        <f>SUM('Отчет осенний сем'!J35:K35,'Отчет осенний сем ин'!J35:K35)</f>
        <v>0</v>
      </c>
      <c r="H34" s="177">
        <f>SUM('Отчет осенний сем ин'!L35:M35,'Отчет осенний сем ин'!L35:M35)</f>
        <v>0</v>
      </c>
      <c r="I34" s="177">
        <f>SUM('Отчет осенний сем'!N35:O35,'Отчет осенний сем ин'!N35:O35)</f>
        <v>0</v>
      </c>
      <c r="J34" s="177">
        <f>SUM('Отчет осенний сем'!P35:Q35,'Отчет осенний сем ин'!P35:Q35)</f>
        <v>0</v>
      </c>
      <c r="K34" s="177">
        <f>SUM('Отчет осенний сем'!R35:S35,'Отчет осенний сем ин'!R35:S35)</f>
        <v>0</v>
      </c>
      <c r="L34" s="177">
        <f>SUM('Отчет осенний сем'!T35:U35,'Отчет осенний сем ин'!T35:U35)</f>
        <v>0</v>
      </c>
      <c r="M34" s="177">
        <f>SUM('Отчет осенний сем'!V35:W35,'Отчет осенний сем ин'!V35:W35)</f>
        <v>0</v>
      </c>
      <c r="N34" s="177">
        <f>SUM('Отчет осенний сем'!X35:Y35,'Отчет осенний сем ин'!X35:Y35)</f>
        <v>0</v>
      </c>
      <c r="O34" s="177">
        <f>SUM('Отчет осенний сем'!Z35:AA35,'Отчет осенний сем ин'!Z35:AA35)</f>
        <v>0</v>
      </c>
      <c r="P34" s="177">
        <f>SUM('Отчет осенний сем'!AB35:AC35,'Отчет осенний сем ин'!AB35:AC35)</f>
        <v>0</v>
      </c>
      <c r="Q34" s="177">
        <f>SUM('Отчет осенний сем'!AD35:AE35,'Отчет осенний сем'!AD35:AE35)</f>
        <v>0</v>
      </c>
      <c r="R34" s="177">
        <f>SUM('Отчет осенний сем'!AF35:AG35,'Отчет осенний сем ин'!AF35:AG35)</f>
        <v>0</v>
      </c>
      <c r="S34" s="177">
        <f>SUM('Отчет осенний сем'!AH35,'Отчет осенний сем ин'!AH35:AI35)</f>
        <v>0</v>
      </c>
      <c r="T34" s="177">
        <f>SUM('Отчет осенний сем'!AI35,'Отчет осенний сем ин'!AJ35:AK35)</f>
        <v>0</v>
      </c>
      <c r="U34" s="177">
        <f>SUM('Отчет осенний сем'!AJ35:AK35,'Отчет осенний сем ин'!AL35:AM35)</f>
        <v>0</v>
      </c>
      <c r="V34" s="178">
        <f>SUM('Отчет осенний сем'!AL35,'Отчет осенний сем ин'!AN35:AO35)</f>
        <v>0</v>
      </c>
      <c r="W34" s="175">
        <f t="shared" si="0"/>
        <v>0</v>
      </c>
    </row>
    <row r="35" spans="1:58" ht="16.5" hidden="1" thickTop="1" thickBot="1" x14ac:dyDescent="0.25">
      <c r="A35" s="331">
        <v>29</v>
      </c>
      <c r="B35" s="174">
        <f>План!B36</f>
        <v>0</v>
      </c>
      <c r="C35" s="186">
        <f>План!C36</f>
        <v>0</v>
      </c>
      <c r="D35" s="332">
        <f>SUM('Отчет осенний сем'!D36:E36,'Отчет осенний сем ин'!D36:E36)</f>
        <v>0</v>
      </c>
      <c r="E35" s="333">
        <f>SUM('Отчет осенний сем'!F36:G36,'Отчет осенний сем ин'!F36:G36)</f>
        <v>0</v>
      </c>
      <c r="F35" s="333">
        <f>SUM('Отчет осенний сем'!H36:I36,'Отчет осенний сем ин'!H36:I36)</f>
        <v>0</v>
      </c>
      <c r="G35" s="177">
        <f>SUM('Отчет осенний сем'!J36:K36,'Отчет осенний сем ин'!J36:K36)</f>
        <v>0</v>
      </c>
      <c r="H35" s="333">
        <f>SUM('Отчет осенний сем ин'!L36:M36,'Отчет осенний сем ин'!L36:M36)</f>
        <v>0</v>
      </c>
      <c r="I35" s="333">
        <f>SUM('Отчет осенний сем'!N36:O36,'Отчет осенний сем ин'!N36:O36)</f>
        <v>0</v>
      </c>
      <c r="J35" s="333">
        <f>SUM('Отчет осенний сем'!P36:Q36,'Отчет осенний сем ин'!P36:Q36)</f>
        <v>0</v>
      </c>
      <c r="K35" s="333">
        <f>SUM('Отчет осенний сем'!R36:S36,'Отчет осенний сем ин'!R36:S36)</f>
        <v>0</v>
      </c>
      <c r="L35" s="333">
        <f>SUM('Отчет осенний сем'!T36:U36,'Отчет осенний сем ин'!T36:U36)</f>
        <v>0</v>
      </c>
      <c r="M35" s="333">
        <f>SUM('Отчет осенний сем'!V36:W36,'Отчет осенний сем ин'!V36:W36)</f>
        <v>0</v>
      </c>
      <c r="N35" s="333">
        <f>SUM('Отчет осенний сем'!X36:Y36,'Отчет осенний сем ин'!X36:Y36)</f>
        <v>0</v>
      </c>
      <c r="O35" s="177">
        <f>SUM('Отчет осенний сем'!Z36:AA36,'Отчет осенний сем ин'!Z36:AA36)</f>
        <v>0</v>
      </c>
      <c r="P35" s="333">
        <f>SUM('Отчет осенний сем'!AB36:AC36,'Отчет осенний сем ин'!AB36:AC36)</f>
        <v>0</v>
      </c>
      <c r="Q35" s="333">
        <f>SUM('Отчет осенний сем'!AD36:AE36,'Отчет осенний сем'!AD36:AE36)</f>
        <v>0</v>
      </c>
      <c r="R35" s="333">
        <f>SUM('Отчет осенний сем'!AF36:AG36,'Отчет осенний сем ин'!AF36:AG36)</f>
        <v>0</v>
      </c>
      <c r="S35" s="333">
        <f>SUM('Отчет осенний сем'!AH36,'Отчет осенний сем ин'!AH36:AI36)</f>
        <v>0</v>
      </c>
      <c r="T35" s="333">
        <f>SUM('Отчет осенний сем'!AI36,'Отчет осенний сем ин'!AJ36:AK36)</f>
        <v>0</v>
      </c>
      <c r="U35" s="333">
        <f>SUM('Отчет осенний сем'!AJ36:AK36,'Отчет осенний сем ин'!AL36:AM36)</f>
        <v>0</v>
      </c>
      <c r="V35" s="178">
        <f>SUM('Отчет осенний сем'!AL36,'Отчет осенний сем ин'!AN36:AO36)</f>
        <v>0</v>
      </c>
      <c r="W35" s="100">
        <f t="shared" si="0"/>
        <v>0</v>
      </c>
    </row>
    <row r="36" spans="1:58" ht="15.75" hidden="1" thickBot="1" x14ac:dyDescent="0.25">
      <c r="A36" s="330">
        <v>30</v>
      </c>
      <c r="B36" s="174">
        <f>План!B37</f>
        <v>0</v>
      </c>
      <c r="C36" s="186">
        <f>План!C37</f>
        <v>0</v>
      </c>
      <c r="D36" s="332">
        <f>SUM('Отчет осенний сем'!D37:E37,'Отчет осенний сем ин'!D37:E37)</f>
        <v>0</v>
      </c>
      <c r="E36" s="333">
        <f>SUM('Отчет осенний сем'!F37:G37,'Отчет осенний сем ин'!F37:G37)</f>
        <v>0</v>
      </c>
      <c r="F36" s="333">
        <f>SUM('Отчет осенний сем'!H37:I37,'Отчет осенний сем ин'!H37:I37)</f>
        <v>0</v>
      </c>
      <c r="G36" s="333">
        <f>SUM('Отчет осенний сем'!J37:K37,'Отчет осенний сем ин'!J37:K37)</f>
        <v>0</v>
      </c>
      <c r="H36" s="333">
        <f>SUM('Отчет осенний сем ин'!L37:M37,'Отчет осенний сем ин'!L37:M37)</f>
        <v>0</v>
      </c>
      <c r="I36" s="333">
        <f>SUM('Отчет осенний сем'!N37:O37,'Отчет осенний сем ин'!N37:O37)</f>
        <v>0</v>
      </c>
      <c r="J36" s="333">
        <f>SUM('Отчет осенний сем'!P37:Q37,'Отчет осенний сем ин'!P37:Q37)</f>
        <v>0</v>
      </c>
      <c r="K36" s="333">
        <f>SUM('Отчет осенний сем'!R37:S37,'Отчет осенний сем ин'!R37:S37)</f>
        <v>0</v>
      </c>
      <c r="L36" s="333">
        <f>SUM('Отчет осенний сем'!T37:U37,'Отчет осенний сем ин'!T37:U37)</f>
        <v>0</v>
      </c>
      <c r="M36" s="333">
        <f>SUM('Отчет осенний сем'!V37:W37,'Отчет осенний сем ин'!V37:W37)</f>
        <v>0</v>
      </c>
      <c r="N36" s="333">
        <f>SUM('Отчет осенний сем'!X37:Y37,'Отчет осенний сем ин'!X37:Y37)</f>
        <v>0</v>
      </c>
      <c r="O36" s="333">
        <f>SUM('Отчет осенний сем'!Z37:AA37,'Отчет осенний сем ин'!Z37:AA37)</f>
        <v>0</v>
      </c>
      <c r="P36" s="333">
        <f>SUM('Отчет осенний сем'!AB37:AC37,'Отчет осенний сем ин'!AB37:AC37)</f>
        <v>0</v>
      </c>
      <c r="Q36" s="333">
        <f>SUM('Отчет осенний сем'!AD37:AE37,'Отчет осенний сем'!AD37:AE37)</f>
        <v>0</v>
      </c>
      <c r="R36" s="333">
        <f>SUM('Отчет осенний сем'!AF37:AG37,'Отчет осенний сем ин'!AF37:AG37)</f>
        <v>0</v>
      </c>
      <c r="S36" s="333">
        <f>SUM('Отчет осенний сем'!AH37,'Отчет осенний сем ин'!AH37:AI37)</f>
        <v>0</v>
      </c>
      <c r="T36" s="333">
        <f>SUM('Отчет осенний сем'!AI37,'Отчет осенний сем ин'!AJ37:AK37)</f>
        <v>0</v>
      </c>
      <c r="U36" s="333">
        <f>SUM('Отчет осенний сем'!AJ37:AK37,'Отчет осенний сем ин'!AL37:AM37)</f>
        <v>0</v>
      </c>
      <c r="V36" s="365">
        <f>SUM('Отчет осенний сем'!AL37,'Отчет осенний сем ин'!AN37:AO37)</f>
        <v>0</v>
      </c>
      <c r="W36" s="187">
        <f t="shared" si="0"/>
        <v>0</v>
      </c>
    </row>
    <row r="37" spans="1:58" ht="25.5" customHeight="1" thickBot="1" x14ac:dyDescent="0.25">
      <c r="A37" s="123"/>
      <c r="B37" s="130"/>
      <c r="C37" s="131"/>
      <c r="D37" s="344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34">
        <f>SUM('Отчет осенний сем'!Z38:AA38,'Отчет осенний сем ин'!Z38:AA38)</f>
        <v>0</v>
      </c>
      <c r="P37" s="345"/>
      <c r="Q37" s="345"/>
      <c r="R37" s="345"/>
      <c r="S37" s="345"/>
      <c r="T37" s="345"/>
      <c r="U37" s="345"/>
      <c r="V37" s="346"/>
      <c r="W37" s="257">
        <f>SUM(W7:W36)</f>
        <v>0</v>
      </c>
    </row>
    <row r="38" spans="1:58" s="31" customFormat="1" ht="27.75" customHeight="1" thickBot="1" x14ac:dyDescent="0.25">
      <c r="A38" s="123"/>
      <c r="B38" s="124"/>
      <c r="C38" s="106"/>
      <c r="D38" s="169">
        <f>SUM(D7:D36)</f>
        <v>0</v>
      </c>
      <c r="E38" s="169">
        <f t="shared" ref="E38:N38" si="1">SUM(E7:E36)</f>
        <v>0</v>
      </c>
      <c r="F38" s="169">
        <f t="shared" si="1"/>
        <v>0</v>
      </c>
      <c r="G38" s="169">
        <f t="shared" si="1"/>
        <v>0</v>
      </c>
      <c r="H38" s="169">
        <f t="shared" si="1"/>
        <v>0</v>
      </c>
      <c r="I38" s="169">
        <f t="shared" si="1"/>
        <v>0</v>
      </c>
      <c r="J38" s="169">
        <f t="shared" si="1"/>
        <v>0</v>
      </c>
      <c r="K38" s="169">
        <f t="shared" si="1"/>
        <v>0</v>
      </c>
      <c r="L38" s="169">
        <f t="shared" si="1"/>
        <v>0</v>
      </c>
      <c r="M38" s="169">
        <f t="shared" si="1"/>
        <v>0</v>
      </c>
      <c r="N38" s="169">
        <f t="shared" si="1"/>
        <v>0</v>
      </c>
      <c r="O38" s="169">
        <f t="shared" ref="O38:V38" si="2">SUM(O7:O36)</f>
        <v>0</v>
      </c>
      <c r="P38" s="169">
        <f t="shared" si="2"/>
        <v>0</v>
      </c>
      <c r="Q38" s="169">
        <f t="shared" si="2"/>
        <v>0</v>
      </c>
      <c r="R38" s="169">
        <f t="shared" si="2"/>
        <v>0</v>
      </c>
      <c r="S38" s="366">
        <f t="shared" si="2"/>
        <v>0</v>
      </c>
      <c r="T38" s="82">
        <f t="shared" si="2"/>
        <v>0</v>
      </c>
      <c r="U38" s="169">
        <f t="shared" si="2"/>
        <v>0</v>
      </c>
      <c r="V38" s="169">
        <f t="shared" si="2"/>
        <v>0</v>
      </c>
      <c r="W38" s="124">
        <f>SUM(D38:V38)</f>
        <v>0</v>
      </c>
    </row>
    <row r="39" spans="1:58" x14ac:dyDescent="0.2">
      <c r="W39" s="19"/>
    </row>
    <row r="40" spans="1:58" s="22" customFormat="1" ht="15.75" x14ac:dyDescent="0.25">
      <c r="A40" s="33"/>
      <c r="B40" s="34" t="s">
        <v>63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</row>
    <row r="57" spans="1:58" s="6" customFormat="1" x14ac:dyDescent="0.2">
      <c r="A57" s="1"/>
      <c r="W57" s="6" t="s">
        <v>69</v>
      </c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</row>
    <row r="36332" spans="2:58" s="1" customFormat="1" ht="47.25" customHeight="1" x14ac:dyDescent="0.2">
      <c r="B36332" s="6"/>
      <c r="C36332" s="6"/>
      <c r="D36332" s="6"/>
      <c r="E36332" s="6"/>
      <c r="F36332" s="6"/>
      <c r="G36332" s="6"/>
      <c r="H36332" s="6"/>
      <c r="I36332" s="6"/>
      <c r="J36332" s="6"/>
      <c r="K36332" s="6"/>
      <c r="L36332" s="6"/>
      <c r="M36332" s="6"/>
      <c r="N36332" s="6"/>
      <c r="O36332" s="6"/>
      <c r="P36332" s="6"/>
      <c r="Q36332" s="6"/>
      <c r="R36332" s="6"/>
      <c r="S36332" s="6"/>
      <c r="T36332" s="6"/>
      <c r="U36332" s="6"/>
      <c r="V36332" s="6"/>
      <c r="W36332" s="6"/>
      <c r="X36332" s="5"/>
      <c r="Y36332" s="5"/>
      <c r="Z36332" s="5"/>
      <c r="AA36332" s="5"/>
      <c r="AB36332" s="5"/>
      <c r="AC36332" s="5"/>
      <c r="AD36332" s="5"/>
      <c r="AE36332" s="5"/>
      <c r="AF36332" s="5"/>
      <c r="AG36332" s="5"/>
      <c r="AH36332" s="5"/>
      <c r="AI36332" s="5"/>
      <c r="AJ36332" s="5"/>
      <c r="AK36332" s="5"/>
      <c r="AL36332" s="5"/>
      <c r="AM36332" s="5"/>
      <c r="AN36332" s="5"/>
      <c r="AO36332" s="5"/>
      <c r="AP36332" s="5"/>
      <c r="AQ36332" s="5"/>
      <c r="AR36332" s="5"/>
      <c r="AS36332" s="5"/>
      <c r="AT36332" s="5"/>
      <c r="AU36332" s="5"/>
      <c r="AV36332" s="5"/>
      <c r="AW36332" s="5"/>
      <c r="AX36332" s="5"/>
      <c r="AY36332" s="5"/>
      <c r="AZ36332" s="5"/>
      <c r="BA36332" s="5"/>
      <c r="BB36332" s="5"/>
      <c r="BC36332" s="5"/>
      <c r="BD36332" s="5"/>
      <c r="BE36332" s="5"/>
      <c r="BF36332" s="5"/>
    </row>
  </sheetData>
  <sheetProtection password="C101" sheet="1" objects="1" scenarios="1"/>
  <mergeCells count="28">
    <mergeCell ref="U5:U6"/>
    <mergeCell ref="Q5:Q6"/>
    <mergeCell ref="J5:J6"/>
    <mergeCell ref="Q4:S4"/>
    <mergeCell ref="R5:R6"/>
    <mergeCell ref="S5:S6"/>
    <mergeCell ref="A1:V1"/>
    <mergeCell ref="A2:W2"/>
    <mergeCell ref="E3:V3"/>
    <mergeCell ref="F4:I4"/>
    <mergeCell ref="J4:N4"/>
    <mergeCell ref="O4:P4"/>
    <mergeCell ref="D5:E5"/>
    <mergeCell ref="W5:W6"/>
    <mergeCell ref="A5:A6"/>
    <mergeCell ref="B5:B6"/>
    <mergeCell ref="C5:C6"/>
    <mergeCell ref="V5:V6"/>
    <mergeCell ref="F5:G5"/>
    <mergeCell ref="H5:H6"/>
    <mergeCell ref="I5:I6"/>
    <mergeCell ref="N5:N6"/>
    <mergeCell ref="O5:O6"/>
    <mergeCell ref="P5:P6"/>
    <mergeCell ref="K5:K6"/>
    <mergeCell ref="L5:L6"/>
    <mergeCell ref="M5:M6"/>
    <mergeCell ref="T5:T6"/>
  </mergeCells>
  <pageMargins left="0.78740157480314965" right="0.39370078740157483" top="0.39370078740157483" bottom="0.39370078740157483" header="0.39370078740157483" footer="0.39370078740157483"/>
  <pageSetup paperSize="9" scale="50" orientation="landscape" horizontalDpi="120" verticalDpi="144" r:id="rId1"/>
  <headerFooter alignWithMargins="0"/>
  <ignoredErrors>
    <ignoredError sqref="N7 N8:N25 N27:N3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Q36331"/>
  <sheetViews>
    <sheetView showZeros="0" view="pageBreakPreview" zoomScale="75" zoomScaleNormal="100" workbookViewId="0">
      <selection activeCell="O39" sqref="O39"/>
    </sheetView>
  </sheetViews>
  <sheetFormatPr defaultRowHeight="15" x14ac:dyDescent="0.2"/>
  <cols>
    <col min="1" max="1" width="7.5703125" style="1" customWidth="1"/>
    <col min="2" max="2" width="56.140625" style="6" customWidth="1"/>
    <col min="3" max="3" width="20.42578125" style="6" customWidth="1"/>
    <col min="4" max="4" width="18.85546875" style="6" customWidth="1"/>
    <col min="5" max="5" width="19.85546875" style="6" customWidth="1"/>
    <col min="6" max="6" width="89.28515625" style="6" customWidth="1"/>
    <col min="7" max="41" width="9.140625" style="5" customWidth="1"/>
  </cols>
  <sheetData>
    <row r="1" spans="1:43" s="22" customFormat="1" ht="23.25" customHeight="1" x14ac:dyDescent="0.25">
      <c r="A1" s="473" t="s">
        <v>58</v>
      </c>
      <c r="B1" s="473"/>
      <c r="C1" s="473"/>
      <c r="D1" s="473"/>
      <c r="E1" s="473"/>
      <c r="F1" s="473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43" s="22" customFormat="1" ht="29.25" customHeight="1" x14ac:dyDescent="0.2">
      <c r="A2" s="471" t="s">
        <v>57</v>
      </c>
      <c r="B2" s="471"/>
      <c r="C2" s="471"/>
      <c r="D2" s="471"/>
      <c r="E2" s="471"/>
      <c r="F2" s="471"/>
      <c r="G2" s="190"/>
      <c r="H2" s="19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s="22" customFormat="1" ht="39" customHeight="1" x14ac:dyDescent="0.2">
      <c r="A3" s="58"/>
      <c r="B3" s="81" t="s">
        <v>48</v>
      </c>
      <c r="C3" s="472">
        <f>План!E4</f>
        <v>0</v>
      </c>
      <c r="D3" s="472"/>
      <c r="E3" s="472"/>
      <c r="F3" s="472"/>
      <c r="G3" s="49"/>
      <c r="H3" s="49"/>
      <c r="I3" s="50"/>
      <c r="J3" s="50"/>
      <c r="K3" s="50"/>
      <c r="L3" s="50"/>
      <c r="M3" s="5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43" s="22" customFormat="1" ht="39" customHeight="1" thickBot="1" x14ac:dyDescent="0.25">
      <c r="B4" s="325" t="s">
        <v>33</v>
      </c>
      <c r="C4" s="446" t="s">
        <v>67</v>
      </c>
      <c r="D4" s="446"/>
      <c r="E4" s="204" t="str">
        <f>План!L5</f>
        <v>2023/2024</v>
      </c>
      <c r="F4" s="278" t="s">
        <v>32</v>
      </c>
      <c r="G4" s="151"/>
      <c r="H4" s="151"/>
      <c r="I4" s="151"/>
      <c r="J4" s="151">
        <f>План!G5</f>
        <v>0</v>
      </c>
      <c r="K4" s="151"/>
      <c r="M4" s="154"/>
      <c r="N4" s="154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3" s="196" customFormat="1" ht="80.25" customHeight="1" thickBot="1" x14ac:dyDescent="0.25">
      <c r="A5" s="197" t="s">
        <v>0</v>
      </c>
      <c r="B5" s="200" t="s">
        <v>14</v>
      </c>
      <c r="C5" s="198" t="s">
        <v>72</v>
      </c>
      <c r="D5" s="201" t="s">
        <v>66</v>
      </c>
      <c r="E5" s="199" t="s">
        <v>43</v>
      </c>
      <c r="F5" s="202" t="s">
        <v>59</v>
      </c>
    </row>
    <row r="6" spans="1:43" ht="15.75" thickBot="1" x14ac:dyDescent="0.25">
      <c r="A6" s="275">
        <v>1</v>
      </c>
      <c r="B6" s="186">
        <f>План!B8</f>
        <v>0</v>
      </c>
      <c r="C6" s="268">
        <f>План!C8</f>
        <v>0</v>
      </c>
      <c r="D6" s="186">
        <f>План!D8</f>
        <v>0</v>
      </c>
      <c r="E6" s="265">
        <f>'Общий отчет осенний сем'!W7</f>
        <v>0</v>
      </c>
      <c r="F6" s="279"/>
    </row>
    <row r="7" spans="1:43" ht="15.75" thickBot="1" x14ac:dyDescent="0.25">
      <c r="A7" s="275">
        <v>2</v>
      </c>
      <c r="B7" s="108">
        <f>План!B9</f>
        <v>0</v>
      </c>
      <c r="C7" s="269">
        <f>План!C9</f>
        <v>0</v>
      </c>
      <c r="D7" s="108">
        <f>План!D9</f>
        <v>0</v>
      </c>
      <c r="E7" s="266">
        <f>'Общий отчет осенний сем'!W8</f>
        <v>0</v>
      </c>
      <c r="F7" s="272"/>
    </row>
    <row r="8" spans="1:43" ht="15.75" thickBot="1" x14ac:dyDescent="0.25">
      <c r="A8" s="275">
        <v>3</v>
      </c>
      <c r="B8" s="108">
        <f>План!B10</f>
        <v>0</v>
      </c>
      <c r="C8" s="269">
        <f>План!C10</f>
        <v>0</v>
      </c>
      <c r="D8" s="108">
        <f>План!D10</f>
        <v>0</v>
      </c>
      <c r="E8" s="266">
        <f>'Общий отчет осенний сем'!W9</f>
        <v>0</v>
      </c>
      <c r="F8" s="272"/>
    </row>
    <row r="9" spans="1:43" ht="15.75" thickBot="1" x14ac:dyDescent="0.25">
      <c r="A9" s="275">
        <v>4</v>
      </c>
      <c r="B9" s="108">
        <f>План!B11</f>
        <v>0</v>
      </c>
      <c r="C9" s="269">
        <f>План!C11</f>
        <v>0</v>
      </c>
      <c r="D9" s="108">
        <f>План!D11</f>
        <v>0</v>
      </c>
      <c r="E9" s="266">
        <f>'Общий отчет осенний сем'!W10</f>
        <v>0</v>
      </c>
      <c r="F9" s="272"/>
    </row>
    <row r="10" spans="1:43" ht="15.75" thickBot="1" x14ac:dyDescent="0.25">
      <c r="A10" s="275">
        <v>5</v>
      </c>
      <c r="B10" s="108">
        <f>План!B12</f>
        <v>0</v>
      </c>
      <c r="C10" s="269">
        <f>План!C12</f>
        <v>0</v>
      </c>
      <c r="D10" s="108">
        <f>План!D12</f>
        <v>0</v>
      </c>
      <c r="E10" s="266">
        <f>'Общий отчет осенний сем'!W11</f>
        <v>0</v>
      </c>
      <c r="F10" s="272"/>
    </row>
    <row r="11" spans="1:43" ht="15.75" thickBot="1" x14ac:dyDescent="0.25">
      <c r="A11" s="275">
        <v>6</v>
      </c>
      <c r="B11" s="108">
        <f>План!B13</f>
        <v>0</v>
      </c>
      <c r="C11" s="269">
        <f>План!C13</f>
        <v>0</v>
      </c>
      <c r="D11" s="108">
        <f>План!D13</f>
        <v>0</v>
      </c>
      <c r="E11" s="266">
        <f>'Общий отчет осенний сем'!W12</f>
        <v>0</v>
      </c>
      <c r="F11" s="272"/>
    </row>
    <row r="12" spans="1:43" ht="15.75" thickBot="1" x14ac:dyDescent="0.25">
      <c r="A12" s="275">
        <v>7</v>
      </c>
      <c r="B12" s="108">
        <f>План!B14</f>
        <v>0</v>
      </c>
      <c r="C12" s="269">
        <f>План!C14</f>
        <v>0</v>
      </c>
      <c r="D12" s="108">
        <f>План!D14</f>
        <v>0</v>
      </c>
      <c r="E12" s="266">
        <f>'Общий отчет осенний сем'!W13</f>
        <v>0</v>
      </c>
      <c r="F12" s="272"/>
    </row>
    <row r="13" spans="1:43" ht="15.75" thickBot="1" x14ac:dyDescent="0.25">
      <c r="A13" s="275">
        <v>8</v>
      </c>
      <c r="B13" s="108">
        <f>План!B15</f>
        <v>0</v>
      </c>
      <c r="C13" s="269">
        <f>План!C15</f>
        <v>0</v>
      </c>
      <c r="D13" s="108">
        <f>План!D15</f>
        <v>0</v>
      </c>
      <c r="E13" s="266">
        <f>'Общий отчет осенний сем'!W14</f>
        <v>0</v>
      </c>
      <c r="F13" s="272"/>
    </row>
    <row r="14" spans="1:43" ht="15.75" thickBot="1" x14ac:dyDescent="0.25">
      <c r="A14" s="275">
        <v>9</v>
      </c>
      <c r="B14" s="108">
        <f>План!B16</f>
        <v>0</v>
      </c>
      <c r="C14" s="269">
        <f>План!C16</f>
        <v>0</v>
      </c>
      <c r="D14" s="108">
        <f>План!D16</f>
        <v>0</v>
      </c>
      <c r="E14" s="266">
        <f>'Общий отчет осенний сем'!W15</f>
        <v>0</v>
      </c>
      <c r="F14" s="272"/>
    </row>
    <row r="15" spans="1:43" ht="15.75" thickBot="1" x14ac:dyDescent="0.25">
      <c r="A15" s="275">
        <v>10</v>
      </c>
      <c r="B15" s="108">
        <f>План!B17</f>
        <v>0</v>
      </c>
      <c r="C15" s="269">
        <f>План!C17</f>
        <v>0</v>
      </c>
      <c r="D15" s="108">
        <f>План!D17</f>
        <v>0</v>
      </c>
      <c r="E15" s="266">
        <f>'Общий отчет осенний сем'!W16</f>
        <v>0</v>
      </c>
      <c r="F15" s="272"/>
    </row>
    <row r="16" spans="1:43" ht="15.75" thickBot="1" x14ac:dyDescent="0.25">
      <c r="A16" s="275">
        <v>11</v>
      </c>
      <c r="B16" s="108">
        <f>План!B18</f>
        <v>0</v>
      </c>
      <c r="C16" s="269">
        <f>План!C18</f>
        <v>0</v>
      </c>
      <c r="D16" s="108">
        <f>План!D18</f>
        <v>0</v>
      </c>
      <c r="E16" s="266">
        <f>'Общий отчет осенний сем'!W17</f>
        <v>0</v>
      </c>
      <c r="F16" s="272"/>
    </row>
    <row r="17" spans="1:6" ht="15.75" thickBot="1" x14ac:dyDescent="0.25">
      <c r="A17" s="275">
        <v>12</v>
      </c>
      <c r="B17" s="108">
        <f>План!B19</f>
        <v>0</v>
      </c>
      <c r="C17" s="269">
        <f>План!C19</f>
        <v>0</v>
      </c>
      <c r="D17" s="108">
        <f>План!D19</f>
        <v>0</v>
      </c>
      <c r="E17" s="266">
        <f>'Общий отчет осенний сем'!W18</f>
        <v>0</v>
      </c>
      <c r="F17" s="272"/>
    </row>
    <row r="18" spans="1:6" ht="15.75" thickBot="1" x14ac:dyDescent="0.25">
      <c r="A18" s="275">
        <v>13</v>
      </c>
      <c r="B18" s="108">
        <f>План!B20</f>
        <v>0</v>
      </c>
      <c r="C18" s="269">
        <f>План!C20</f>
        <v>0</v>
      </c>
      <c r="D18" s="108">
        <f>План!D20</f>
        <v>0</v>
      </c>
      <c r="E18" s="266">
        <f>'Общий отчет осенний сем'!W19</f>
        <v>0</v>
      </c>
      <c r="F18" s="272"/>
    </row>
    <row r="19" spans="1:6" ht="15.75" thickBot="1" x14ac:dyDescent="0.25">
      <c r="A19" s="275">
        <v>14</v>
      </c>
      <c r="B19" s="108">
        <f>План!B21</f>
        <v>0</v>
      </c>
      <c r="C19" s="269">
        <f>План!C21</f>
        <v>0</v>
      </c>
      <c r="D19" s="108">
        <f>План!D21</f>
        <v>0</v>
      </c>
      <c r="E19" s="266">
        <f>'Общий отчет осенний сем'!W20</f>
        <v>0</v>
      </c>
      <c r="F19" s="272"/>
    </row>
    <row r="20" spans="1:6" ht="15.75" thickBot="1" x14ac:dyDescent="0.25">
      <c r="A20" s="275">
        <v>15</v>
      </c>
      <c r="B20" s="108">
        <f>План!B22</f>
        <v>0</v>
      </c>
      <c r="C20" s="269">
        <f>План!C22</f>
        <v>0</v>
      </c>
      <c r="D20" s="108">
        <f>План!D22</f>
        <v>0</v>
      </c>
      <c r="E20" s="266">
        <f>'Общий отчет осенний сем'!W21</f>
        <v>0</v>
      </c>
      <c r="F20" s="272"/>
    </row>
    <row r="21" spans="1:6" ht="15.75" thickBot="1" x14ac:dyDescent="0.25">
      <c r="A21" s="275">
        <v>16</v>
      </c>
      <c r="B21" s="108">
        <f>План!B23</f>
        <v>0</v>
      </c>
      <c r="C21" s="269">
        <f>План!C23</f>
        <v>0</v>
      </c>
      <c r="D21" s="108">
        <f>План!D23</f>
        <v>0</v>
      </c>
      <c r="E21" s="266">
        <f>'Общий отчет осенний сем'!W22</f>
        <v>0</v>
      </c>
      <c r="F21" s="272"/>
    </row>
    <row r="22" spans="1:6" ht="15.75" thickBot="1" x14ac:dyDescent="0.25">
      <c r="A22" s="275">
        <v>17</v>
      </c>
      <c r="B22" s="108">
        <f>План!B24</f>
        <v>0</v>
      </c>
      <c r="C22" s="269">
        <f>План!C24</f>
        <v>0</v>
      </c>
      <c r="D22" s="108">
        <f>План!D24</f>
        <v>0</v>
      </c>
      <c r="E22" s="266">
        <f>'Общий отчет осенний сем'!W23</f>
        <v>0</v>
      </c>
      <c r="F22" s="272"/>
    </row>
    <row r="23" spans="1:6" ht="15.75" thickBot="1" x14ac:dyDescent="0.25">
      <c r="A23" s="275">
        <v>18</v>
      </c>
      <c r="B23" s="108">
        <f>План!B25</f>
        <v>0</v>
      </c>
      <c r="C23" s="269">
        <f>План!C25</f>
        <v>0</v>
      </c>
      <c r="D23" s="108">
        <f>План!D25</f>
        <v>0</v>
      </c>
      <c r="E23" s="266">
        <f>'Общий отчет осенний сем'!W24</f>
        <v>0</v>
      </c>
      <c r="F23" s="272"/>
    </row>
    <row r="24" spans="1:6" ht="15.75" thickBot="1" x14ac:dyDescent="0.25">
      <c r="A24" s="275">
        <v>19</v>
      </c>
      <c r="B24" s="108">
        <f>План!B26</f>
        <v>0</v>
      </c>
      <c r="C24" s="269">
        <f>План!C26</f>
        <v>0</v>
      </c>
      <c r="D24" s="108">
        <f>План!D26</f>
        <v>0</v>
      </c>
      <c r="E24" s="266">
        <f>'Общий отчет осенний сем'!W25</f>
        <v>0</v>
      </c>
      <c r="F24" s="272"/>
    </row>
    <row r="25" spans="1:6" ht="15.75" thickBot="1" x14ac:dyDescent="0.25">
      <c r="A25" s="275">
        <v>20</v>
      </c>
      <c r="B25" s="108">
        <f>План!B27</f>
        <v>0</v>
      </c>
      <c r="C25" s="269">
        <f>План!C27</f>
        <v>0</v>
      </c>
      <c r="D25" s="108">
        <f>План!D27</f>
        <v>0</v>
      </c>
      <c r="E25" s="266">
        <f>'Общий отчет осенний сем'!W26</f>
        <v>0</v>
      </c>
      <c r="F25" s="272"/>
    </row>
    <row r="26" spans="1:6" ht="15.75" hidden="1" thickBot="1" x14ac:dyDescent="0.25">
      <c r="A26" s="275">
        <v>21</v>
      </c>
      <c r="B26" s="108">
        <f>План!B28</f>
        <v>0</v>
      </c>
      <c r="C26" s="269">
        <f>План!C28</f>
        <v>0</v>
      </c>
      <c r="D26" s="108">
        <f>План!D28</f>
        <v>0</v>
      </c>
      <c r="E26" s="266">
        <f>'Общий отчет осенний сем'!W27</f>
        <v>0</v>
      </c>
      <c r="F26" s="272"/>
    </row>
    <row r="27" spans="1:6" ht="15.75" hidden="1" thickBot="1" x14ac:dyDescent="0.25">
      <c r="A27" s="275">
        <v>22</v>
      </c>
      <c r="B27" s="108">
        <f>План!B29</f>
        <v>0</v>
      </c>
      <c r="C27" s="269">
        <f>План!C29</f>
        <v>0</v>
      </c>
      <c r="D27" s="108">
        <f>План!D29</f>
        <v>0</v>
      </c>
      <c r="E27" s="266">
        <f>'Общий отчет осенний сем'!W28</f>
        <v>0</v>
      </c>
      <c r="F27" s="272"/>
    </row>
    <row r="28" spans="1:6" ht="15.75" hidden="1" thickBot="1" x14ac:dyDescent="0.25">
      <c r="A28" s="275">
        <v>23</v>
      </c>
      <c r="B28" s="108">
        <f>План!B30</f>
        <v>0</v>
      </c>
      <c r="C28" s="269">
        <f>План!C30</f>
        <v>0</v>
      </c>
      <c r="D28" s="108">
        <f>План!D30</f>
        <v>0</v>
      </c>
      <c r="E28" s="266">
        <f>'Общий отчет осенний сем'!W29</f>
        <v>0</v>
      </c>
      <c r="F28" s="272"/>
    </row>
    <row r="29" spans="1:6" ht="15.75" hidden="1" thickBot="1" x14ac:dyDescent="0.25">
      <c r="A29" s="275">
        <v>24</v>
      </c>
      <c r="B29" s="108">
        <f>План!B31</f>
        <v>0</v>
      </c>
      <c r="C29" s="269">
        <f>План!C31</f>
        <v>0</v>
      </c>
      <c r="D29" s="108">
        <f>План!D31</f>
        <v>0</v>
      </c>
      <c r="E29" s="266">
        <f>'Общий отчет осенний сем'!W30</f>
        <v>0</v>
      </c>
      <c r="F29" s="272"/>
    </row>
    <row r="30" spans="1:6" ht="15.75" hidden="1" thickBot="1" x14ac:dyDescent="0.25">
      <c r="A30" s="275">
        <v>25</v>
      </c>
      <c r="B30" s="108">
        <f>План!B32</f>
        <v>0</v>
      </c>
      <c r="C30" s="269">
        <f>План!C32</f>
        <v>0</v>
      </c>
      <c r="D30" s="108">
        <f>План!D32</f>
        <v>0</v>
      </c>
      <c r="E30" s="266">
        <f>'Общий отчет осенний сем'!W31</f>
        <v>0</v>
      </c>
      <c r="F30" s="272"/>
    </row>
    <row r="31" spans="1:6" ht="15.75" hidden="1" thickBot="1" x14ac:dyDescent="0.25">
      <c r="A31" s="275">
        <v>26</v>
      </c>
      <c r="B31" s="108">
        <f>План!B33</f>
        <v>0</v>
      </c>
      <c r="C31" s="269">
        <f>План!C33</f>
        <v>0</v>
      </c>
      <c r="D31" s="108">
        <f>План!D33</f>
        <v>0</v>
      </c>
      <c r="E31" s="266">
        <f>'Общий отчет осенний сем'!W32</f>
        <v>0</v>
      </c>
      <c r="F31" s="272"/>
    </row>
    <row r="32" spans="1:6" ht="15.75" hidden="1" thickBot="1" x14ac:dyDescent="0.25">
      <c r="A32" s="275">
        <v>27</v>
      </c>
      <c r="B32" s="108">
        <f>План!B34</f>
        <v>0</v>
      </c>
      <c r="C32" s="269">
        <f>План!C34</f>
        <v>0</v>
      </c>
      <c r="D32" s="108">
        <f>План!D34</f>
        <v>0</v>
      </c>
      <c r="E32" s="266">
        <f>'Общий отчет осенний сем'!W33</f>
        <v>0</v>
      </c>
      <c r="F32" s="272"/>
    </row>
    <row r="33" spans="1:41" ht="16.5" hidden="1" customHeight="1" thickBot="1" x14ac:dyDescent="0.25">
      <c r="A33" s="275">
        <v>28</v>
      </c>
      <c r="B33" s="108">
        <f>План!B35</f>
        <v>0</v>
      </c>
      <c r="C33" s="269">
        <f>План!C35</f>
        <v>0</v>
      </c>
      <c r="D33" s="108">
        <f>План!D35</f>
        <v>0</v>
      </c>
      <c r="E33" s="266">
        <f>'Общий отчет осенний сем'!W34</f>
        <v>0</v>
      </c>
      <c r="F33" s="272"/>
    </row>
    <row r="34" spans="1:41" ht="15.75" hidden="1" thickBot="1" x14ac:dyDescent="0.25">
      <c r="A34" s="275">
        <v>29</v>
      </c>
      <c r="B34" s="108">
        <f>План!B36</f>
        <v>0</v>
      </c>
      <c r="C34" s="269">
        <f>План!C36</f>
        <v>0</v>
      </c>
      <c r="D34" s="108">
        <f>План!D36</f>
        <v>0</v>
      </c>
      <c r="E34" s="266">
        <f>'Общий отчет осенний сем'!W35</f>
        <v>0</v>
      </c>
      <c r="F34" s="272"/>
    </row>
    <row r="35" spans="1:41" ht="15.75" hidden="1" thickBot="1" x14ac:dyDescent="0.25">
      <c r="A35" s="275">
        <v>30</v>
      </c>
      <c r="B35" s="108">
        <f>План!B37</f>
        <v>0</v>
      </c>
      <c r="C35" s="269">
        <f>План!C37</f>
        <v>0</v>
      </c>
      <c r="D35" s="108">
        <f>План!D37</f>
        <v>0</v>
      </c>
      <c r="E35" s="266">
        <f>'Общий отчет осенний сем'!W36</f>
        <v>0</v>
      </c>
      <c r="F35" s="272"/>
    </row>
    <row r="36" spans="1:41" s="3" customFormat="1" ht="15.75" thickBot="1" x14ac:dyDescent="0.25">
      <c r="A36" s="277"/>
      <c r="B36" s="273"/>
      <c r="C36" s="267"/>
      <c r="D36" s="274"/>
      <c r="E36" s="271"/>
      <c r="F36" s="87">
        <f>SUM(F6:F35)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s="31" customFormat="1" ht="13.5" thickBot="1" x14ac:dyDescent="0.25">
      <c r="A37" s="82"/>
      <c r="B37" s="276"/>
      <c r="C37" s="82"/>
      <c r="D37" s="270">
        <f>SUM(D6:D35)</f>
        <v>0</v>
      </c>
      <c r="E37" s="137">
        <f>SUM(E6:E35)</f>
        <v>0</v>
      </c>
      <c r="F37" s="187"/>
    </row>
    <row r="39" spans="1:41" s="22" customFormat="1" ht="15.75" x14ac:dyDescent="0.25">
      <c r="A39" s="33"/>
      <c r="B39" s="34" t="s">
        <v>65</v>
      </c>
      <c r="C39" s="20"/>
      <c r="D39" s="20"/>
      <c r="E39" s="20"/>
      <c r="F39" s="2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36331" ht="47.25" customHeight="1" x14ac:dyDescent="0.2"/>
  </sheetData>
  <sheetProtection password="C101" sheet="1" objects="1" scenarios="1"/>
  <mergeCells count="4">
    <mergeCell ref="C4:D4"/>
    <mergeCell ref="A2:F2"/>
    <mergeCell ref="C3:F3"/>
    <mergeCell ref="A1:F1"/>
  </mergeCells>
  <phoneticPr fontId="3" type="noConversion"/>
  <pageMargins left="1.0236220472440944" right="0.39370078740157483" top="0.94488188976377963" bottom="0.39370078740157483" header="0.39370078740157483" footer="0.39370078740157483"/>
  <pageSetup paperSize="9" scale="60" orientation="landscape" horizontalDpi="120" verticalDpi="144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36333"/>
  <sheetViews>
    <sheetView showZeros="0" view="pageBreakPreview" zoomScale="75" zoomScaleNormal="100" zoomScaleSheetLayoutView="75" workbookViewId="0">
      <pane xSplit="3" ySplit="7" topLeftCell="D8" activePane="bottomRight" state="frozen"/>
      <selection activeCell="O39" sqref="O39"/>
      <selection pane="topRight" activeCell="O39" sqref="O39"/>
      <selection pane="bottomLeft" activeCell="O39" sqref="O39"/>
      <selection pane="bottomRight" activeCell="D3" sqref="D1:AL1048576"/>
    </sheetView>
  </sheetViews>
  <sheetFormatPr defaultRowHeight="15" x14ac:dyDescent="0.2"/>
  <cols>
    <col min="1" max="1" width="5" style="1" customWidth="1"/>
    <col min="2" max="2" width="20.85546875" style="6" customWidth="1"/>
    <col min="3" max="3" width="14.5703125" style="6" customWidth="1"/>
    <col min="4" max="38" width="5.7109375" style="6" customWidth="1"/>
    <col min="39" max="41" width="12.7109375" style="6" customWidth="1"/>
    <col min="42" max="76" width="9.140625" style="5" customWidth="1"/>
  </cols>
  <sheetData>
    <row r="1" spans="1:76" s="22" customFormat="1" ht="18" x14ac:dyDescent="0.25">
      <c r="A1" s="394" t="s">
        <v>56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404" t="s">
        <v>49</v>
      </c>
      <c r="AN1" s="404"/>
      <c r="AO1" s="404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</row>
    <row r="2" spans="1:76" s="22" customFormat="1" ht="17.25" customHeight="1" x14ac:dyDescent="0.2">
      <c r="A2" s="395" t="s">
        <v>57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</row>
    <row r="3" spans="1:76" s="22" customFormat="1" ht="17.25" customHeight="1" x14ac:dyDescent="0.2">
      <c r="A3" s="149"/>
      <c r="B3" s="150"/>
      <c r="C3" s="151" t="s">
        <v>48</v>
      </c>
      <c r="D3" s="151"/>
      <c r="E3" s="151"/>
      <c r="F3" s="416">
        <f>План!E4</f>
        <v>0</v>
      </c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150"/>
      <c r="AN3" s="150"/>
      <c r="AO3" s="150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</row>
    <row r="4" spans="1:76" s="22" customFormat="1" ht="17.25" customHeight="1" thickBot="1" x14ac:dyDescent="0.25">
      <c r="A4" s="152"/>
      <c r="B4" s="3"/>
      <c r="C4" s="153"/>
      <c r="D4" s="153"/>
      <c r="E4" s="153"/>
      <c r="F4" s="153"/>
      <c r="G4" s="153"/>
      <c r="H4" s="421" t="s">
        <v>33</v>
      </c>
      <c r="I4" s="421"/>
      <c r="J4" s="421"/>
      <c r="K4" s="421"/>
      <c r="L4" s="421"/>
      <c r="M4" s="421"/>
      <c r="N4" s="421"/>
      <c r="O4" s="421"/>
      <c r="P4" s="421"/>
      <c r="Q4" s="421"/>
      <c r="R4" s="153"/>
      <c r="S4" s="403" t="s">
        <v>37</v>
      </c>
      <c r="T4" s="403"/>
      <c r="U4" s="403"/>
      <c r="V4" s="403"/>
      <c r="W4" s="403"/>
      <c r="X4" s="403" t="str">
        <f>План!L5</f>
        <v>2023/2024</v>
      </c>
      <c r="Y4" s="403"/>
      <c r="Z4" s="403"/>
      <c r="AA4" s="403"/>
      <c r="AB4" s="403"/>
      <c r="AC4" s="403"/>
      <c r="AD4" s="417" t="s">
        <v>32</v>
      </c>
      <c r="AE4" s="417"/>
      <c r="AF4" s="417"/>
      <c r="AG4" s="417"/>
      <c r="AH4" s="3"/>
      <c r="AI4" s="3"/>
      <c r="AJ4" s="154"/>
      <c r="AK4" s="154"/>
      <c r="AL4" s="155"/>
      <c r="AM4" s="155"/>
      <c r="AN4" s="155"/>
      <c r="AO4" s="155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</row>
    <row r="5" spans="1:76" s="2" customFormat="1" ht="80.25" customHeight="1" x14ac:dyDescent="0.2">
      <c r="A5" s="405" t="s">
        <v>0</v>
      </c>
      <c r="B5" s="397" t="s">
        <v>14</v>
      </c>
      <c r="C5" s="400" t="s">
        <v>76</v>
      </c>
      <c r="D5" s="418" t="s">
        <v>2</v>
      </c>
      <c r="E5" s="419"/>
      <c r="F5" s="419"/>
      <c r="G5" s="420"/>
      <c r="H5" s="425" t="s">
        <v>13</v>
      </c>
      <c r="I5" s="426"/>
      <c r="J5" s="426"/>
      <c r="K5" s="427"/>
      <c r="L5" s="412" t="s">
        <v>3</v>
      </c>
      <c r="M5" s="413"/>
      <c r="N5" s="408" t="s">
        <v>17</v>
      </c>
      <c r="O5" s="409"/>
      <c r="P5" s="408" t="s">
        <v>4</v>
      </c>
      <c r="Q5" s="409"/>
      <c r="R5" s="412" t="s">
        <v>16</v>
      </c>
      <c r="S5" s="413"/>
      <c r="T5" s="412" t="s">
        <v>6</v>
      </c>
      <c r="U5" s="413"/>
      <c r="V5" s="412" t="s">
        <v>70</v>
      </c>
      <c r="W5" s="413"/>
      <c r="X5" s="412" t="s">
        <v>7</v>
      </c>
      <c r="Y5" s="413"/>
      <c r="Z5" s="412" t="s">
        <v>8</v>
      </c>
      <c r="AA5" s="413"/>
      <c r="AB5" s="412" t="s">
        <v>9</v>
      </c>
      <c r="AC5" s="413"/>
      <c r="AD5" s="412" t="s">
        <v>10</v>
      </c>
      <c r="AE5" s="413"/>
      <c r="AF5" s="412" t="s">
        <v>64</v>
      </c>
      <c r="AG5" s="413"/>
      <c r="AH5" s="436" t="s">
        <v>71</v>
      </c>
      <c r="AI5" s="438" t="s">
        <v>11</v>
      </c>
      <c r="AJ5" s="408" t="s">
        <v>68</v>
      </c>
      <c r="AK5" s="409"/>
      <c r="AL5" s="428" t="s">
        <v>5</v>
      </c>
      <c r="AM5" s="430" t="s">
        <v>12</v>
      </c>
      <c r="AN5" s="431"/>
      <c r="AO5" s="432"/>
    </row>
    <row r="6" spans="1:76" s="2" customFormat="1" ht="80.25" customHeight="1" thickBot="1" x14ac:dyDescent="0.25">
      <c r="A6" s="406"/>
      <c r="B6" s="398"/>
      <c r="C6" s="401"/>
      <c r="D6" s="422" t="s">
        <v>74</v>
      </c>
      <c r="E6" s="423"/>
      <c r="F6" s="424" t="s">
        <v>75</v>
      </c>
      <c r="G6" s="423"/>
      <c r="H6" s="424" t="s">
        <v>74</v>
      </c>
      <c r="I6" s="423"/>
      <c r="J6" s="424" t="s">
        <v>75</v>
      </c>
      <c r="K6" s="423"/>
      <c r="L6" s="414"/>
      <c r="M6" s="415"/>
      <c r="N6" s="410"/>
      <c r="O6" s="411"/>
      <c r="P6" s="410"/>
      <c r="Q6" s="411"/>
      <c r="R6" s="414"/>
      <c r="S6" s="415"/>
      <c r="T6" s="414"/>
      <c r="U6" s="415"/>
      <c r="V6" s="414"/>
      <c r="W6" s="415"/>
      <c r="X6" s="414"/>
      <c r="Y6" s="415"/>
      <c r="Z6" s="414"/>
      <c r="AA6" s="415"/>
      <c r="AB6" s="414"/>
      <c r="AC6" s="415"/>
      <c r="AD6" s="414"/>
      <c r="AE6" s="415"/>
      <c r="AF6" s="414"/>
      <c r="AG6" s="415"/>
      <c r="AH6" s="437"/>
      <c r="AI6" s="439"/>
      <c r="AJ6" s="410"/>
      <c r="AK6" s="411"/>
      <c r="AL6" s="429"/>
      <c r="AM6" s="433"/>
      <c r="AN6" s="434"/>
      <c r="AO6" s="435"/>
    </row>
    <row r="7" spans="1:76" s="2" customFormat="1" ht="72.75" customHeight="1" thickBot="1" x14ac:dyDescent="0.25">
      <c r="A7" s="407"/>
      <c r="B7" s="399"/>
      <c r="C7" s="402"/>
      <c r="D7" s="109" t="s">
        <v>60</v>
      </c>
      <c r="E7" s="115" t="s">
        <v>15</v>
      </c>
      <c r="F7" s="109" t="s">
        <v>60</v>
      </c>
      <c r="G7" s="115" t="s">
        <v>15</v>
      </c>
      <c r="H7" s="109" t="s">
        <v>60</v>
      </c>
      <c r="I7" s="110" t="s">
        <v>15</v>
      </c>
      <c r="J7" s="109" t="s">
        <v>60</v>
      </c>
      <c r="K7" s="110" t="s">
        <v>15</v>
      </c>
      <c r="L7" s="109" t="s">
        <v>60</v>
      </c>
      <c r="M7" s="110" t="s">
        <v>15</v>
      </c>
      <c r="N7" s="109" t="s">
        <v>60</v>
      </c>
      <c r="O7" s="110" t="s">
        <v>15</v>
      </c>
      <c r="P7" s="109" t="s">
        <v>60</v>
      </c>
      <c r="Q7" s="110" t="s">
        <v>15</v>
      </c>
      <c r="R7" s="109" t="s">
        <v>60</v>
      </c>
      <c r="S7" s="110" t="s">
        <v>15</v>
      </c>
      <c r="T7" s="109" t="s">
        <v>60</v>
      </c>
      <c r="U7" s="110" t="s">
        <v>15</v>
      </c>
      <c r="V7" s="109" t="s">
        <v>60</v>
      </c>
      <c r="W7" s="110" t="s">
        <v>15</v>
      </c>
      <c r="X7" s="109" t="s">
        <v>60</v>
      </c>
      <c r="Y7" s="110" t="s">
        <v>15</v>
      </c>
      <c r="Z7" s="109" t="s">
        <v>60</v>
      </c>
      <c r="AA7" s="110" t="s">
        <v>15</v>
      </c>
      <c r="AB7" s="109" t="s">
        <v>60</v>
      </c>
      <c r="AC7" s="110" t="s">
        <v>15</v>
      </c>
      <c r="AD7" s="109" t="s">
        <v>60</v>
      </c>
      <c r="AE7" s="110" t="s">
        <v>15</v>
      </c>
      <c r="AF7" s="109" t="s">
        <v>60</v>
      </c>
      <c r="AG7" s="110" t="s">
        <v>15</v>
      </c>
      <c r="AH7" s="109" t="s">
        <v>60</v>
      </c>
      <c r="AI7" s="110" t="s">
        <v>15</v>
      </c>
      <c r="AJ7" s="109" t="s">
        <v>60</v>
      </c>
      <c r="AK7" s="110" t="s">
        <v>15</v>
      </c>
      <c r="AL7" s="111" t="s">
        <v>60</v>
      </c>
      <c r="AM7" s="120" t="s">
        <v>60</v>
      </c>
      <c r="AN7" s="121" t="s">
        <v>15</v>
      </c>
      <c r="AO7" s="122" t="s">
        <v>77</v>
      </c>
    </row>
    <row r="8" spans="1:76" ht="16.5" thickTop="1" thickBot="1" x14ac:dyDescent="0.25">
      <c r="A8" s="168">
        <v>1</v>
      </c>
      <c r="B8" s="107">
        <f>План!B8</f>
        <v>0</v>
      </c>
      <c r="C8" s="108">
        <f>План!C8</f>
        <v>0</v>
      </c>
      <c r="D8" s="161"/>
      <c r="E8" s="160"/>
      <c r="F8" s="159"/>
      <c r="G8" s="160"/>
      <c r="H8" s="159"/>
      <c r="I8" s="160"/>
      <c r="J8" s="159"/>
      <c r="K8" s="160"/>
      <c r="L8" s="159"/>
      <c r="M8" s="160"/>
      <c r="N8" s="159"/>
      <c r="O8" s="160"/>
      <c r="P8" s="159"/>
      <c r="Q8" s="160"/>
      <c r="R8" s="159"/>
      <c r="S8" s="160"/>
      <c r="T8" s="159"/>
      <c r="U8" s="160"/>
      <c r="V8" s="159"/>
      <c r="W8" s="160"/>
      <c r="X8" s="159"/>
      <c r="Y8" s="160"/>
      <c r="Z8" s="159"/>
      <c r="AA8" s="160"/>
      <c r="AB8" s="159"/>
      <c r="AC8" s="160"/>
      <c r="AD8" s="159"/>
      <c r="AE8" s="160"/>
      <c r="AF8" s="159"/>
      <c r="AG8" s="160"/>
      <c r="AH8" s="159"/>
      <c r="AI8" s="160"/>
      <c r="AJ8" s="159"/>
      <c r="AK8" s="160"/>
      <c r="AL8" s="159"/>
      <c r="AM8" s="136">
        <f>SUM(D8,F8,H8+J8+L8+N8+P8+R8+T8+V8+X8+Z8+AB8+AD8+AF8+AH8+AJ8+AL8)</f>
        <v>0</v>
      </c>
      <c r="AN8" s="135">
        <f>SUM(E8,G8,I8+K8+M8+O8+Q8+S8+U8+W8+Y8+AA8+AC8+AE8+AG8+AI8+AK8)</f>
        <v>0</v>
      </c>
      <c r="AO8" s="117">
        <f>SUM(AM8:AN8)</f>
        <v>0</v>
      </c>
    </row>
    <row r="9" spans="1:76" ht="16.5" thickTop="1" thickBot="1" x14ac:dyDescent="0.25">
      <c r="A9" s="168">
        <v>2</v>
      </c>
      <c r="B9" s="107">
        <f>План!B9</f>
        <v>0</v>
      </c>
      <c r="C9" s="108">
        <f>План!C9</f>
        <v>0</v>
      </c>
      <c r="D9" s="161"/>
      <c r="E9" s="160"/>
      <c r="F9" s="159"/>
      <c r="G9" s="160"/>
      <c r="H9" s="159"/>
      <c r="I9" s="160"/>
      <c r="J9" s="159"/>
      <c r="K9" s="160"/>
      <c r="L9" s="159"/>
      <c r="M9" s="160"/>
      <c r="N9" s="159"/>
      <c r="O9" s="160"/>
      <c r="P9" s="159"/>
      <c r="Q9" s="160"/>
      <c r="R9" s="159"/>
      <c r="S9" s="160"/>
      <c r="T9" s="159"/>
      <c r="U9" s="160"/>
      <c r="V9" s="159"/>
      <c r="W9" s="160"/>
      <c r="X9" s="159"/>
      <c r="Y9" s="160"/>
      <c r="Z9" s="159"/>
      <c r="AA9" s="160"/>
      <c r="AB9" s="159"/>
      <c r="AC9" s="160"/>
      <c r="AD9" s="159"/>
      <c r="AE9" s="160"/>
      <c r="AF9" s="159"/>
      <c r="AG9" s="160"/>
      <c r="AH9" s="159"/>
      <c r="AI9" s="160"/>
      <c r="AJ9" s="159"/>
      <c r="AK9" s="160"/>
      <c r="AL9" s="159"/>
      <c r="AM9" s="136">
        <f>SUM(D9,F9,H9+J9+L9+N9+P9+R9+T9+V9+X9+Z9+AB9+AD9+AF9+AH9+AJ9+AL9)</f>
        <v>0</v>
      </c>
      <c r="AN9" s="135">
        <f>SUM(E9,G9,I9+K9+M9+O9+Q9+S9+U9+W9+Y9+AA9+AC9+AE9+AG9+AI9+AK9)</f>
        <v>0</v>
      </c>
      <c r="AO9" s="117">
        <f>SUM(AM9:AN9)</f>
        <v>0</v>
      </c>
    </row>
    <row r="10" spans="1:76" ht="16.5" thickTop="1" thickBot="1" x14ac:dyDescent="0.25">
      <c r="A10" s="168">
        <v>3</v>
      </c>
      <c r="B10" s="107">
        <f>План!B10</f>
        <v>0</v>
      </c>
      <c r="C10" s="108">
        <f>План!C10</f>
        <v>0</v>
      </c>
      <c r="D10" s="161"/>
      <c r="E10" s="160"/>
      <c r="F10" s="159"/>
      <c r="G10" s="160"/>
      <c r="H10" s="159"/>
      <c r="I10" s="160"/>
      <c r="J10" s="159"/>
      <c r="K10" s="160"/>
      <c r="L10" s="159"/>
      <c r="M10" s="160"/>
      <c r="N10" s="159"/>
      <c r="O10" s="160"/>
      <c r="P10" s="159"/>
      <c r="Q10" s="160"/>
      <c r="R10" s="159"/>
      <c r="S10" s="160"/>
      <c r="T10" s="159"/>
      <c r="U10" s="160"/>
      <c r="V10" s="159"/>
      <c r="W10" s="160"/>
      <c r="X10" s="159"/>
      <c r="Y10" s="160"/>
      <c r="Z10" s="159"/>
      <c r="AA10" s="160"/>
      <c r="AB10" s="159"/>
      <c r="AC10" s="160"/>
      <c r="AD10" s="159"/>
      <c r="AE10" s="160"/>
      <c r="AF10" s="159"/>
      <c r="AG10" s="160"/>
      <c r="AH10" s="159"/>
      <c r="AI10" s="160"/>
      <c r="AJ10" s="159"/>
      <c r="AK10" s="160"/>
      <c r="AL10" s="159"/>
      <c r="AM10" s="136">
        <f t="shared" ref="AM10:AM37" si="0">SUM(D10,F10,H10+J10+L10+N10+P10+R10+T10+V10+X10+Z10+AB10+AD10+AF10+AH10+AJ10+AL10)</f>
        <v>0</v>
      </c>
      <c r="AN10" s="135">
        <f t="shared" ref="AN10:AN37" si="1">SUM(E10,G10,I10+K10+M10+O10+Q10+S10+U10+W10+Y10+AA10+AC10+AE10+AG10+AI10+AK10)</f>
        <v>0</v>
      </c>
      <c r="AO10" s="117">
        <f t="shared" ref="AO10:AO37" si="2">SUM(AM10:AN10)</f>
        <v>0</v>
      </c>
    </row>
    <row r="11" spans="1:76" ht="16.5" thickTop="1" thickBot="1" x14ac:dyDescent="0.25">
      <c r="A11" s="168">
        <v>4</v>
      </c>
      <c r="B11" s="107">
        <f>План!B11</f>
        <v>0</v>
      </c>
      <c r="C11" s="108">
        <f>План!C11</f>
        <v>0</v>
      </c>
      <c r="D11" s="161"/>
      <c r="E11" s="160"/>
      <c r="F11" s="159"/>
      <c r="G11" s="160"/>
      <c r="H11" s="159"/>
      <c r="I11" s="160"/>
      <c r="J11" s="159"/>
      <c r="K11" s="160"/>
      <c r="L11" s="159"/>
      <c r="M11" s="160"/>
      <c r="N11" s="159"/>
      <c r="O11" s="160"/>
      <c r="P11" s="159"/>
      <c r="Q11" s="160"/>
      <c r="R11" s="159"/>
      <c r="S11" s="160"/>
      <c r="T11" s="159"/>
      <c r="U11" s="160"/>
      <c r="V11" s="159"/>
      <c r="W11" s="160"/>
      <c r="X11" s="159"/>
      <c r="Y11" s="160"/>
      <c r="Z11" s="159"/>
      <c r="AA11" s="160"/>
      <c r="AB11" s="159"/>
      <c r="AC11" s="160"/>
      <c r="AD11" s="159"/>
      <c r="AE11" s="160"/>
      <c r="AF11" s="159"/>
      <c r="AG11" s="160"/>
      <c r="AH11" s="159"/>
      <c r="AI11" s="160"/>
      <c r="AJ11" s="159"/>
      <c r="AK11" s="160"/>
      <c r="AL11" s="159"/>
      <c r="AM11" s="136">
        <f t="shared" si="0"/>
        <v>0</v>
      </c>
      <c r="AN11" s="135">
        <f t="shared" si="1"/>
        <v>0</v>
      </c>
      <c r="AO11" s="117">
        <f t="shared" si="2"/>
        <v>0</v>
      </c>
    </row>
    <row r="12" spans="1:76" ht="16.5" thickTop="1" thickBot="1" x14ac:dyDescent="0.25">
      <c r="A12" s="168">
        <v>5</v>
      </c>
      <c r="B12" s="107">
        <f>План!B12</f>
        <v>0</v>
      </c>
      <c r="C12" s="108">
        <f>План!C12</f>
        <v>0</v>
      </c>
      <c r="D12" s="161"/>
      <c r="E12" s="160"/>
      <c r="F12" s="159"/>
      <c r="G12" s="160"/>
      <c r="H12" s="159"/>
      <c r="I12" s="160"/>
      <c r="J12" s="159"/>
      <c r="K12" s="160"/>
      <c r="L12" s="159"/>
      <c r="M12" s="160"/>
      <c r="N12" s="159"/>
      <c r="O12" s="160"/>
      <c r="P12" s="159"/>
      <c r="Q12" s="160"/>
      <c r="R12" s="159"/>
      <c r="S12" s="160"/>
      <c r="T12" s="159"/>
      <c r="U12" s="160"/>
      <c r="V12" s="159"/>
      <c r="W12" s="160"/>
      <c r="X12" s="159"/>
      <c r="Y12" s="160"/>
      <c r="Z12" s="159"/>
      <c r="AA12" s="160"/>
      <c r="AB12" s="159"/>
      <c r="AC12" s="160"/>
      <c r="AD12" s="159"/>
      <c r="AE12" s="160"/>
      <c r="AF12" s="159"/>
      <c r="AG12" s="160"/>
      <c r="AH12" s="159"/>
      <c r="AI12" s="160"/>
      <c r="AJ12" s="159"/>
      <c r="AK12" s="160"/>
      <c r="AL12" s="159"/>
      <c r="AM12" s="136">
        <f t="shared" si="0"/>
        <v>0</v>
      </c>
      <c r="AN12" s="135">
        <f t="shared" si="1"/>
        <v>0</v>
      </c>
      <c r="AO12" s="117">
        <f t="shared" si="2"/>
        <v>0</v>
      </c>
    </row>
    <row r="13" spans="1:76" ht="16.5" thickTop="1" thickBot="1" x14ac:dyDescent="0.25">
      <c r="A13" s="168">
        <v>6</v>
      </c>
      <c r="B13" s="107">
        <f>План!B13</f>
        <v>0</v>
      </c>
      <c r="C13" s="108">
        <f>План!C13</f>
        <v>0</v>
      </c>
      <c r="D13" s="161"/>
      <c r="E13" s="160"/>
      <c r="F13" s="159"/>
      <c r="G13" s="160"/>
      <c r="H13" s="159"/>
      <c r="I13" s="160"/>
      <c r="J13" s="159"/>
      <c r="K13" s="160"/>
      <c r="L13" s="159"/>
      <c r="M13" s="160"/>
      <c r="N13" s="159"/>
      <c r="O13" s="160"/>
      <c r="P13" s="159"/>
      <c r="Q13" s="160"/>
      <c r="R13" s="159"/>
      <c r="S13" s="160"/>
      <c r="T13" s="159"/>
      <c r="U13" s="160"/>
      <c r="V13" s="159"/>
      <c r="W13" s="160"/>
      <c r="X13" s="159"/>
      <c r="Y13" s="160"/>
      <c r="Z13" s="159"/>
      <c r="AA13" s="160"/>
      <c r="AB13" s="159"/>
      <c r="AC13" s="160"/>
      <c r="AD13" s="159"/>
      <c r="AE13" s="160"/>
      <c r="AF13" s="159"/>
      <c r="AG13" s="160"/>
      <c r="AH13" s="159"/>
      <c r="AI13" s="160"/>
      <c r="AJ13" s="159"/>
      <c r="AK13" s="160"/>
      <c r="AL13" s="159"/>
      <c r="AM13" s="136">
        <f t="shared" si="0"/>
        <v>0</v>
      </c>
      <c r="AN13" s="135">
        <f t="shared" si="1"/>
        <v>0</v>
      </c>
      <c r="AO13" s="117">
        <f t="shared" si="2"/>
        <v>0</v>
      </c>
    </row>
    <row r="14" spans="1:76" ht="16.5" thickTop="1" thickBot="1" x14ac:dyDescent="0.25">
      <c r="A14" s="168">
        <v>7</v>
      </c>
      <c r="B14" s="107">
        <f>План!B14</f>
        <v>0</v>
      </c>
      <c r="C14" s="108">
        <f>План!C14</f>
        <v>0</v>
      </c>
      <c r="D14" s="161"/>
      <c r="E14" s="160"/>
      <c r="F14" s="159"/>
      <c r="G14" s="160"/>
      <c r="H14" s="159"/>
      <c r="I14" s="160"/>
      <c r="J14" s="159"/>
      <c r="K14" s="160"/>
      <c r="L14" s="159"/>
      <c r="M14" s="160"/>
      <c r="N14" s="159"/>
      <c r="O14" s="160"/>
      <c r="P14" s="159"/>
      <c r="Q14" s="160"/>
      <c r="R14" s="159"/>
      <c r="S14" s="160"/>
      <c r="T14" s="159"/>
      <c r="U14" s="160"/>
      <c r="V14" s="159"/>
      <c r="W14" s="160"/>
      <c r="X14" s="159"/>
      <c r="Y14" s="160"/>
      <c r="Z14" s="159"/>
      <c r="AA14" s="160"/>
      <c r="AB14" s="159"/>
      <c r="AC14" s="160"/>
      <c r="AD14" s="159"/>
      <c r="AE14" s="160"/>
      <c r="AF14" s="159"/>
      <c r="AG14" s="160"/>
      <c r="AH14" s="159"/>
      <c r="AI14" s="160"/>
      <c r="AJ14" s="159"/>
      <c r="AK14" s="160"/>
      <c r="AL14" s="159"/>
      <c r="AM14" s="136">
        <f t="shared" si="0"/>
        <v>0</v>
      </c>
      <c r="AN14" s="135">
        <f t="shared" si="1"/>
        <v>0</v>
      </c>
      <c r="AO14" s="117">
        <f t="shared" si="2"/>
        <v>0</v>
      </c>
    </row>
    <row r="15" spans="1:76" ht="16.5" thickTop="1" thickBot="1" x14ac:dyDescent="0.25">
      <c r="A15" s="168">
        <v>8</v>
      </c>
      <c r="B15" s="107">
        <f>План!B15</f>
        <v>0</v>
      </c>
      <c r="C15" s="108">
        <f>План!C15</f>
        <v>0</v>
      </c>
      <c r="D15" s="161"/>
      <c r="E15" s="160"/>
      <c r="F15" s="159"/>
      <c r="G15" s="160"/>
      <c r="H15" s="159"/>
      <c r="I15" s="160"/>
      <c r="J15" s="159"/>
      <c r="K15" s="160"/>
      <c r="L15" s="159"/>
      <c r="M15" s="160"/>
      <c r="N15" s="159"/>
      <c r="O15" s="160"/>
      <c r="P15" s="159"/>
      <c r="Q15" s="160"/>
      <c r="R15" s="159"/>
      <c r="S15" s="160"/>
      <c r="T15" s="159"/>
      <c r="U15" s="160"/>
      <c r="V15" s="159"/>
      <c r="W15" s="160"/>
      <c r="X15" s="159"/>
      <c r="Y15" s="160"/>
      <c r="Z15" s="159"/>
      <c r="AA15" s="160"/>
      <c r="AB15" s="159"/>
      <c r="AC15" s="160"/>
      <c r="AD15" s="159"/>
      <c r="AE15" s="160"/>
      <c r="AF15" s="159"/>
      <c r="AG15" s="160"/>
      <c r="AH15" s="159"/>
      <c r="AI15" s="160"/>
      <c r="AJ15" s="159"/>
      <c r="AK15" s="160"/>
      <c r="AL15" s="159"/>
      <c r="AM15" s="136">
        <f t="shared" si="0"/>
        <v>0</v>
      </c>
      <c r="AN15" s="135">
        <f t="shared" si="1"/>
        <v>0</v>
      </c>
      <c r="AO15" s="117">
        <f t="shared" si="2"/>
        <v>0</v>
      </c>
    </row>
    <row r="16" spans="1:76" ht="16.5" thickTop="1" thickBot="1" x14ac:dyDescent="0.25">
      <c r="A16" s="168">
        <v>9</v>
      </c>
      <c r="B16" s="107">
        <f>План!B16</f>
        <v>0</v>
      </c>
      <c r="C16" s="108">
        <f>План!C16</f>
        <v>0</v>
      </c>
      <c r="D16" s="161"/>
      <c r="E16" s="160"/>
      <c r="F16" s="159"/>
      <c r="G16" s="160"/>
      <c r="H16" s="159"/>
      <c r="I16" s="160"/>
      <c r="J16" s="159"/>
      <c r="K16" s="160"/>
      <c r="L16" s="159"/>
      <c r="M16" s="160"/>
      <c r="N16" s="159"/>
      <c r="O16" s="160"/>
      <c r="P16" s="159"/>
      <c r="Q16" s="160"/>
      <c r="R16" s="159"/>
      <c r="S16" s="160"/>
      <c r="T16" s="159"/>
      <c r="U16" s="160"/>
      <c r="V16" s="159"/>
      <c r="W16" s="160"/>
      <c r="X16" s="159"/>
      <c r="Y16" s="160"/>
      <c r="Z16" s="159"/>
      <c r="AA16" s="160"/>
      <c r="AB16" s="159"/>
      <c r="AC16" s="160"/>
      <c r="AD16" s="159"/>
      <c r="AE16" s="160"/>
      <c r="AF16" s="159"/>
      <c r="AG16" s="160"/>
      <c r="AH16" s="159"/>
      <c r="AI16" s="160"/>
      <c r="AJ16" s="159"/>
      <c r="AK16" s="160"/>
      <c r="AL16" s="159"/>
      <c r="AM16" s="136">
        <f t="shared" si="0"/>
        <v>0</v>
      </c>
      <c r="AN16" s="135">
        <f t="shared" si="1"/>
        <v>0</v>
      </c>
      <c r="AO16" s="117">
        <f t="shared" si="2"/>
        <v>0</v>
      </c>
    </row>
    <row r="17" spans="1:41" ht="16.5" thickTop="1" thickBot="1" x14ac:dyDescent="0.25">
      <c r="A17" s="168">
        <v>10</v>
      </c>
      <c r="B17" s="107">
        <f>План!B17</f>
        <v>0</v>
      </c>
      <c r="C17" s="108">
        <f>План!C17</f>
        <v>0</v>
      </c>
      <c r="D17" s="161"/>
      <c r="E17" s="160"/>
      <c r="F17" s="159"/>
      <c r="G17" s="160"/>
      <c r="H17" s="159"/>
      <c r="I17" s="160"/>
      <c r="J17" s="159"/>
      <c r="K17" s="160"/>
      <c r="L17" s="159"/>
      <c r="M17" s="160"/>
      <c r="N17" s="159"/>
      <c r="O17" s="160"/>
      <c r="P17" s="159"/>
      <c r="Q17" s="160"/>
      <c r="R17" s="159"/>
      <c r="S17" s="160"/>
      <c r="T17" s="159"/>
      <c r="U17" s="160"/>
      <c r="V17" s="159"/>
      <c r="W17" s="160"/>
      <c r="X17" s="159"/>
      <c r="Y17" s="160"/>
      <c r="Z17" s="159"/>
      <c r="AA17" s="160"/>
      <c r="AB17" s="159"/>
      <c r="AC17" s="160"/>
      <c r="AD17" s="159"/>
      <c r="AE17" s="160"/>
      <c r="AF17" s="159"/>
      <c r="AG17" s="160"/>
      <c r="AH17" s="159"/>
      <c r="AI17" s="160"/>
      <c r="AJ17" s="159"/>
      <c r="AK17" s="160"/>
      <c r="AL17" s="159"/>
      <c r="AM17" s="136">
        <f t="shared" si="0"/>
        <v>0</v>
      </c>
      <c r="AN17" s="135">
        <f t="shared" si="1"/>
        <v>0</v>
      </c>
      <c r="AO17" s="117">
        <f t="shared" si="2"/>
        <v>0</v>
      </c>
    </row>
    <row r="18" spans="1:41" ht="16.5" thickTop="1" thickBot="1" x14ac:dyDescent="0.25">
      <c r="A18" s="168">
        <v>11</v>
      </c>
      <c r="B18" s="107">
        <f>План!B18</f>
        <v>0</v>
      </c>
      <c r="C18" s="108">
        <f>План!C18</f>
        <v>0</v>
      </c>
      <c r="D18" s="161"/>
      <c r="E18" s="160"/>
      <c r="F18" s="159"/>
      <c r="G18" s="160"/>
      <c r="H18" s="159"/>
      <c r="I18" s="160"/>
      <c r="J18" s="159"/>
      <c r="K18" s="160"/>
      <c r="L18" s="159"/>
      <c r="M18" s="160"/>
      <c r="N18" s="159"/>
      <c r="O18" s="160"/>
      <c r="P18" s="159"/>
      <c r="Q18" s="160"/>
      <c r="R18" s="159"/>
      <c r="S18" s="160"/>
      <c r="T18" s="159"/>
      <c r="U18" s="160"/>
      <c r="V18" s="159"/>
      <c r="W18" s="160"/>
      <c r="X18" s="159"/>
      <c r="Y18" s="160"/>
      <c r="Z18" s="159"/>
      <c r="AA18" s="160"/>
      <c r="AB18" s="159"/>
      <c r="AC18" s="160"/>
      <c r="AD18" s="159"/>
      <c r="AE18" s="160"/>
      <c r="AF18" s="159"/>
      <c r="AG18" s="160"/>
      <c r="AH18" s="159"/>
      <c r="AI18" s="160"/>
      <c r="AJ18" s="159"/>
      <c r="AK18" s="160"/>
      <c r="AL18" s="159"/>
      <c r="AM18" s="136">
        <f t="shared" si="0"/>
        <v>0</v>
      </c>
      <c r="AN18" s="135">
        <f t="shared" si="1"/>
        <v>0</v>
      </c>
      <c r="AO18" s="117">
        <f t="shared" si="2"/>
        <v>0</v>
      </c>
    </row>
    <row r="19" spans="1:41" ht="16.5" thickTop="1" thickBot="1" x14ac:dyDescent="0.25">
      <c r="A19" s="168">
        <v>12</v>
      </c>
      <c r="B19" s="107">
        <f>План!B19</f>
        <v>0</v>
      </c>
      <c r="C19" s="108">
        <f>План!C19</f>
        <v>0</v>
      </c>
      <c r="D19" s="161"/>
      <c r="E19" s="160"/>
      <c r="F19" s="159"/>
      <c r="G19" s="160"/>
      <c r="H19" s="159"/>
      <c r="I19" s="160"/>
      <c r="J19" s="159"/>
      <c r="K19" s="160"/>
      <c r="L19" s="159"/>
      <c r="M19" s="160"/>
      <c r="N19" s="159"/>
      <c r="O19" s="160"/>
      <c r="P19" s="159"/>
      <c r="Q19" s="160"/>
      <c r="R19" s="159"/>
      <c r="S19" s="160"/>
      <c r="T19" s="159"/>
      <c r="U19" s="160"/>
      <c r="V19" s="159"/>
      <c r="W19" s="160"/>
      <c r="X19" s="159"/>
      <c r="Y19" s="160"/>
      <c r="Z19" s="159"/>
      <c r="AA19" s="160"/>
      <c r="AB19" s="159"/>
      <c r="AC19" s="160"/>
      <c r="AD19" s="159"/>
      <c r="AE19" s="160"/>
      <c r="AF19" s="159"/>
      <c r="AG19" s="160"/>
      <c r="AH19" s="159"/>
      <c r="AI19" s="160"/>
      <c r="AJ19" s="159"/>
      <c r="AK19" s="160"/>
      <c r="AL19" s="159"/>
      <c r="AM19" s="136">
        <f t="shared" si="0"/>
        <v>0</v>
      </c>
      <c r="AN19" s="135">
        <f t="shared" si="1"/>
        <v>0</v>
      </c>
      <c r="AO19" s="117">
        <f t="shared" si="2"/>
        <v>0</v>
      </c>
    </row>
    <row r="20" spans="1:41" ht="16.5" thickTop="1" thickBot="1" x14ac:dyDescent="0.25">
      <c r="A20" s="168">
        <v>13</v>
      </c>
      <c r="B20" s="107">
        <f>План!B20</f>
        <v>0</v>
      </c>
      <c r="C20" s="108">
        <f>План!C20</f>
        <v>0</v>
      </c>
      <c r="D20" s="161"/>
      <c r="E20" s="160"/>
      <c r="F20" s="159"/>
      <c r="G20" s="160"/>
      <c r="H20" s="159"/>
      <c r="I20" s="160"/>
      <c r="J20" s="159"/>
      <c r="K20" s="160"/>
      <c r="L20" s="159"/>
      <c r="M20" s="160"/>
      <c r="N20" s="159"/>
      <c r="O20" s="160"/>
      <c r="P20" s="159"/>
      <c r="Q20" s="160"/>
      <c r="R20" s="159"/>
      <c r="S20" s="160"/>
      <c r="T20" s="159"/>
      <c r="U20" s="160"/>
      <c r="V20" s="159"/>
      <c r="W20" s="160"/>
      <c r="X20" s="159"/>
      <c r="Y20" s="160"/>
      <c r="Z20" s="159"/>
      <c r="AA20" s="160"/>
      <c r="AB20" s="159"/>
      <c r="AC20" s="160"/>
      <c r="AD20" s="159"/>
      <c r="AE20" s="160"/>
      <c r="AF20" s="159"/>
      <c r="AG20" s="160"/>
      <c r="AH20" s="159"/>
      <c r="AI20" s="160"/>
      <c r="AJ20" s="159"/>
      <c r="AK20" s="160"/>
      <c r="AL20" s="159"/>
      <c r="AM20" s="136">
        <f t="shared" si="0"/>
        <v>0</v>
      </c>
      <c r="AN20" s="135">
        <f t="shared" si="1"/>
        <v>0</v>
      </c>
      <c r="AO20" s="117">
        <f t="shared" si="2"/>
        <v>0</v>
      </c>
    </row>
    <row r="21" spans="1:41" ht="16.5" thickTop="1" thickBot="1" x14ac:dyDescent="0.25">
      <c r="A21" s="168">
        <v>14</v>
      </c>
      <c r="B21" s="107">
        <f>План!B21</f>
        <v>0</v>
      </c>
      <c r="C21" s="108">
        <f>План!C21</f>
        <v>0</v>
      </c>
      <c r="D21" s="161"/>
      <c r="E21" s="160"/>
      <c r="F21" s="159"/>
      <c r="G21" s="160"/>
      <c r="H21" s="159"/>
      <c r="I21" s="160"/>
      <c r="J21" s="159"/>
      <c r="K21" s="160"/>
      <c r="L21" s="159"/>
      <c r="M21" s="160"/>
      <c r="N21" s="159"/>
      <c r="O21" s="160"/>
      <c r="P21" s="159"/>
      <c r="Q21" s="160"/>
      <c r="R21" s="159"/>
      <c r="S21" s="160"/>
      <c r="T21" s="159"/>
      <c r="U21" s="160"/>
      <c r="V21" s="159"/>
      <c r="W21" s="160"/>
      <c r="X21" s="159"/>
      <c r="Y21" s="160"/>
      <c r="Z21" s="159"/>
      <c r="AA21" s="160"/>
      <c r="AB21" s="159"/>
      <c r="AC21" s="160"/>
      <c r="AD21" s="159"/>
      <c r="AE21" s="160"/>
      <c r="AF21" s="159"/>
      <c r="AG21" s="160"/>
      <c r="AH21" s="159"/>
      <c r="AI21" s="160"/>
      <c r="AJ21" s="159"/>
      <c r="AK21" s="160"/>
      <c r="AL21" s="159"/>
      <c r="AM21" s="136">
        <f t="shared" si="0"/>
        <v>0</v>
      </c>
      <c r="AN21" s="135">
        <f t="shared" si="1"/>
        <v>0</v>
      </c>
      <c r="AO21" s="117">
        <f t="shared" si="2"/>
        <v>0</v>
      </c>
    </row>
    <row r="22" spans="1:41" ht="16.5" thickTop="1" thickBot="1" x14ac:dyDescent="0.25">
      <c r="A22" s="168">
        <v>15</v>
      </c>
      <c r="B22" s="107">
        <f>План!B22</f>
        <v>0</v>
      </c>
      <c r="C22" s="108">
        <f>План!C22</f>
        <v>0</v>
      </c>
      <c r="D22" s="161"/>
      <c r="E22" s="160"/>
      <c r="F22" s="159"/>
      <c r="G22" s="160"/>
      <c r="H22" s="159"/>
      <c r="I22" s="160"/>
      <c r="J22" s="159"/>
      <c r="K22" s="160"/>
      <c r="L22" s="159"/>
      <c r="M22" s="160"/>
      <c r="N22" s="159"/>
      <c r="O22" s="160"/>
      <c r="P22" s="159"/>
      <c r="Q22" s="160"/>
      <c r="R22" s="159"/>
      <c r="S22" s="160"/>
      <c r="T22" s="159"/>
      <c r="U22" s="160"/>
      <c r="V22" s="159"/>
      <c r="W22" s="160"/>
      <c r="X22" s="159"/>
      <c r="Y22" s="160"/>
      <c r="Z22" s="159"/>
      <c r="AA22" s="160"/>
      <c r="AB22" s="159"/>
      <c r="AC22" s="160"/>
      <c r="AD22" s="159"/>
      <c r="AE22" s="160"/>
      <c r="AF22" s="159"/>
      <c r="AG22" s="160"/>
      <c r="AH22" s="159"/>
      <c r="AI22" s="160"/>
      <c r="AJ22" s="159"/>
      <c r="AK22" s="160"/>
      <c r="AL22" s="159"/>
      <c r="AM22" s="136">
        <f t="shared" si="0"/>
        <v>0</v>
      </c>
      <c r="AN22" s="135">
        <f t="shared" si="1"/>
        <v>0</v>
      </c>
      <c r="AO22" s="117">
        <f t="shared" si="2"/>
        <v>0</v>
      </c>
    </row>
    <row r="23" spans="1:41" ht="16.5" thickTop="1" thickBot="1" x14ac:dyDescent="0.25">
      <c r="A23" s="168">
        <v>16</v>
      </c>
      <c r="B23" s="107">
        <f>План!B23</f>
        <v>0</v>
      </c>
      <c r="C23" s="108">
        <f>План!C23</f>
        <v>0</v>
      </c>
      <c r="D23" s="161"/>
      <c r="E23" s="160"/>
      <c r="F23" s="159"/>
      <c r="G23" s="160"/>
      <c r="H23" s="159"/>
      <c r="I23" s="160"/>
      <c r="J23" s="159"/>
      <c r="K23" s="160"/>
      <c r="L23" s="159"/>
      <c r="M23" s="160"/>
      <c r="N23" s="159"/>
      <c r="O23" s="160"/>
      <c r="P23" s="159"/>
      <c r="Q23" s="160"/>
      <c r="R23" s="159"/>
      <c r="S23" s="160"/>
      <c r="T23" s="159"/>
      <c r="U23" s="160"/>
      <c r="V23" s="159"/>
      <c r="W23" s="160"/>
      <c r="X23" s="159"/>
      <c r="Y23" s="160"/>
      <c r="Z23" s="159"/>
      <c r="AA23" s="160"/>
      <c r="AB23" s="159"/>
      <c r="AC23" s="160"/>
      <c r="AD23" s="159"/>
      <c r="AE23" s="160"/>
      <c r="AF23" s="159"/>
      <c r="AG23" s="160"/>
      <c r="AH23" s="159"/>
      <c r="AI23" s="160"/>
      <c r="AJ23" s="159"/>
      <c r="AK23" s="160"/>
      <c r="AL23" s="159"/>
      <c r="AM23" s="136">
        <f t="shared" si="0"/>
        <v>0</v>
      </c>
      <c r="AN23" s="135">
        <f t="shared" si="1"/>
        <v>0</v>
      </c>
      <c r="AO23" s="117">
        <f t="shared" si="2"/>
        <v>0</v>
      </c>
    </row>
    <row r="24" spans="1:41" ht="16.5" thickTop="1" thickBot="1" x14ac:dyDescent="0.25">
      <c r="A24" s="168">
        <v>17</v>
      </c>
      <c r="B24" s="107">
        <f>План!B24</f>
        <v>0</v>
      </c>
      <c r="C24" s="108">
        <f>План!C24</f>
        <v>0</v>
      </c>
      <c r="D24" s="161"/>
      <c r="E24" s="160"/>
      <c r="F24" s="159"/>
      <c r="G24" s="160"/>
      <c r="H24" s="159"/>
      <c r="I24" s="160"/>
      <c r="J24" s="159"/>
      <c r="K24" s="160"/>
      <c r="L24" s="159"/>
      <c r="M24" s="160"/>
      <c r="N24" s="159"/>
      <c r="O24" s="160"/>
      <c r="P24" s="159"/>
      <c r="Q24" s="160"/>
      <c r="R24" s="159"/>
      <c r="S24" s="160"/>
      <c r="T24" s="159"/>
      <c r="U24" s="160"/>
      <c r="V24" s="159"/>
      <c r="W24" s="160"/>
      <c r="X24" s="159"/>
      <c r="Y24" s="160"/>
      <c r="Z24" s="159"/>
      <c r="AA24" s="160"/>
      <c r="AB24" s="159"/>
      <c r="AC24" s="160"/>
      <c r="AD24" s="159"/>
      <c r="AE24" s="160"/>
      <c r="AF24" s="159"/>
      <c r="AG24" s="160"/>
      <c r="AH24" s="159"/>
      <c r="AI24" s="160"/>
      <c r="AJ24" s="159"/>
      <c r="AK24" s="160"/>
      <c r="AL24" s="159"/>
      <c r="AM24" s="136">
        <f t="shared" si="0"/>
        <v>0</v>
      </c>
      <c r="AN24" s="135">
        <f t="shared" si="1"/>
        <v>0</v>
      </c>
      <c r="AO24" s="117">
        <f t="shared" si="2"/>
        <v>0</v>
      </c>
    </row>
    <row r="25" spans="1:41" ht="16.5" thickTop="1" thickBot="1" x14ac:dyDescent="0.25">
      <c r="A25" s="168">
        <v>18</v>
      </c>
      <c r="B25" s="107">
        <f>План!B25</f>
        <v>0</v>
      </c>
      <c r="C25" s="108">
        <f>План!C25</f>
        <v>0</v>
      </c>
      <c r="D25" s="161"/>
      <c r="E25" s="160"/>
      <c r="F25" s="159"/>
      <c r="G25" s="160"/>
      <c r="H25" s="159"/>
      <c r="I25" s="160"/>
      <c r="J25" s="159"/>
      <c r="K25" s="160"/>
      <c r="L25" s="159"/>
      <c r="M25" s="160"/>
      <c r="N25" s="159"/>
      <c r="O25" s="160"/>
      <c r="P25" s="159"/>
      <c r="Q25" s="160"/>
      <c r="R25" s="159"/>
      <c r="S25" s="160"/>
      <c r="T25" s="159"/>
      <c r="U25" s="160"/>
      <c r="V25" s="159"/>
      <c r="W25" s="160"/>
      <c r="X25" s="159"/>
      <c r="Y25" s="160"/>
      <c r="Z25" s="159"/>
      <c r="AA25" s="160"/>
      <c r="AB25" s="159"/>
      <c r="AC25" s="160"/>
      <c r="AD25" s="159"/>
      <c r="AE25" s="160"/>
      <c r="AF25" s="159"/>
      <c r="AG25" s="160"/>
      <c r="AH25" s="159"/>
      <c r="AI25" s="160"/>
      <c r="AJ25" s="159"/>
      <c r="AK25" s="160"/>
      <c r="AL25" s="159"/>
      <c r="AM25" s="136">
        <f t="shared" si="0"/>
        <v>0</v>
      </c>
      <c r="AN25" s="135">
        <f t="shared" si="1"/>
        <v>0</v>
      </c>
      <c r="AO25" s="117">
        <f t="shared" si="2"/>
        <v>0</v>
      </c>
    </row>
    <row r="26" spans="1:41" ht="16.5" thickTop="1" thickBot="1" x14ac:dyDescent="0.25">
      <c r="A26" s="168">
        <v>19</v>
      </c>
      <c r="B26" s="107">
        <f>План!B26</f>
        <v>0</v>
      </c>
      <c r="C26" s="108">
        <f>План!C26</f>
        <v>0</v>
      </c>
      <c r="D26" s="161"/>
      <c r="E26" s="160"/>
      <c r="F26" s="159"/>
      <c r="G26" s="160"/>
      <c r="H26" s="159"/>
      <c r="I26" s="160"/>
      <c r="J26" s="159"/>
      <c r="K26" s="160"/>
      <c r="L26" s="159"/>
      <c r="M26" s="160"/>
      <c r="N26" s="159"/>
      <c r="O26" s="160"/>
      <c r="P26" s="159"/>
      <c r="Q26" s="160"/>
      <c r="R26" s="159"/>
      <c r="S26" s="160"/>
      <c r="T26" s="159"/>
      <c r="U26" s="160"/>
      <c r="V26" s="159"/>
      <c r="W26" s="160"/>
      <c r="X26" s="159"/>
      <c r="Y26" s="160"/>
      <c r="Z26" s="159"/>
      <c r="AA26" s="160"/>
      <c r="AB26" s="159"/>
      <c r="AC26" s="160"/>
      <c r="AD26" s="159"/>
      <c r="AE26" s="160"/>
      <c r="AF26" s="159"/>
      <c r="AG26" s="160"/>
      <c r="AH26" s="159"/>
      <c r="AI26" s="160"/>
      <c r="AJ26" s="159"/>
      <c r="AK26" s="160"/>
      <c r="AL26" s="159"/>
      <c r="AM26" s="136">
        <f t="shared" si="0"/>
        <v>0</v>
      </c>
      <c r="AN26" s="135">
        <f t="shared" si="1"/>
        <v>0</v>
      </c>
      <c r="AO26" s="117">
        <f t="shared" si="2"/>
        <v>0</v>
      </c>
    </row>
    <row r="27" spans="1:41" ht="16.5" thickTop="1" thickBot="1" x14ac:dyDescent="0.25">
      <c r="A27" s="168">
        <v>20</v>
      </c>
      <c r="B27" s="107">
        <f>План!B27</f>
        <v>0</v>
      </c>
      <c r="C27" s="108">
        <f>План!C27</f>
        <v>0</v>
      </c>
      <c r="D27" s="161"/>
      <c r="E27" s="160"/>
      <c r="F27" s="159"/>
      <c r="G27" s="160"/>
      <c r="H27" s="159"/>
      <c r="I27" s="160"/>
      <c r="J27" s="159"/>
      <c r="K27" s="160"/>
      <c r="L27" s="159"/>
      <c r="M27" s="160"/>
      <c r="N27" s="159"/>
      <c r="O27" s="160"/>
      <c r="P27" s="159"/>
      <c r="Q27" s="160"/>
      <c r="R27" s="159"/>
      <c r="S27" s="160"/>
      <c r="T27" s="159"/>
      <c r="U27" s="160"/>
      <c r="V27" s="159"/>
      <c r="W27" s="160"/>
      <c r="X27" s="159"/>
      <c r="Y27" s="160"/>
      <c r="Z27" s="159"/>
      <c r="AA27" s="160"/>
      <c r="AB27" s="159"/>
      <c r="AC27" s="160"/>
      <c r="AD27" s="159"/>
      <c r="AE27" s="160"/>
      <c r="AF27" s="159"/>
      <c r="AG27" s="160"/>
      <c r="AH27" s="159"/>
      <c r="AI27" s="160"/>
      <c r="AJ27" s="159"/>
      <c r="AK27" s="160"/>
      <c r="AL27" s="159"/>
      <c r="AM27" s="136">
        <f t="shared" si="0"/>
        <v>0</v>
      </c>
      <c r="AN27" s="135">
        <f t="shared" si="1"/>
        <v>0</v>
      </c>
      <c r="AO27" s="117">
        <f t="shared" si="2"/>
        <v>0</v>
      </c>
    </row>
    <row r="28" spans="1:41" ht="16.5" hidden="1" thickTop="1" thickBot="1" x14ac:dyDescent="0.25">
      <c r="A28" s="168">
        <v>21</v>
      </c>
      <c r="B28" s="107">
        <f>План!B28</f>
        <v>0</v>
      </c>
      <c r="C28" s="108">
        <f>План!C28</f>
        <v>0</v>
      </c>
      <c r="D28" s="161"/>
      <c r="E28" s="160"/>
      <c r="F28" s="159"/>
      <c r="G28" s="160"/>
      <c r="H28" s="159"/>
      <c r="I28" s="160"/>
      <c r="J28" s="159"/>
      <c r="K28" s="160"/>
      <c r="L28" s="159"/>
      <c r="M28" s="160"/>
      <c r="N28" s="159"/>
      <c r="O28" s="160"/>
      <c r="P28" s="159"/>
      <c r="Q28" s="160"/>
      <c r="R28" s="159"/>
      <c r="S28" s="160"/>
      <c r="T28" s="159"/>
      <c r="U28" s="160"/>
      <c r="V28" s="159"/>
      <c r="W28" s="160"/>
      <c r="X28" s="159"/>
      <c r="Y28" s="160"/>
      <c r="Z28" s="159"/>
      <c r="AA28" s="160"/>
      <c r="AB28" s="159"/>
      <c r="AC28" s="160"/>
      <c r="AD28" s="159"/>
      <c r="AE28" s="160"/>
      <c r="AF28" s="159"/>
      <c r="AG28" s="160"/>
      <c r="AH28" s="159"/>
      <c r="AI28" s="160"/>
      <c r="AJ28" s="159"/>
      <c r="AK28" s="160"/>
      <c r="AL28" s="159"/>
      <c r="AM28" s="136">
        <f t="shared" si="0"/>
        <v>0</v>
      </c>
      <c r="AN28" s="135">
        <f t="shared" si="1"/>
        <v>0</v>
      </c>
      <c r="AO28" s="117">
        <f t="shared" si="2"/>
        <v>0</v>
      </c>
    </row>
    <row r="29" spans="1:41" ht="16.5" hidden="1" thickTop="1" thickBot="1" x14ac:dyDescent="0.25">
      <c r="A29" s="168">
        <v>22</v>
      </c>
      <c r="B29" s="107">
        <f>План!B29</f>
        <v>0</v>
      </c>
      <c r="C29" s="108">
        <f>План!C29</f>
        <v>0</v>
      </c>
      <c r="D29" s="161"/>
      <c r="E29" s="160"/>
      <c r="F29" s="159"/>
      <c r="G29" s="160"/>
      <c r="H29" s="159"/>
      <c r="I29" s="160"/>
      <c r="J29" s="159"/>
      <c r="K29" s="160"/>
      <c r="L29" s="159"/>
      <c r="M29" s="160"/>
      <c r="N29" s="159"/>
      <c r="O29" s="160"/>
      <c r="P29" s="159"/>
      <c r="Q29" s="160"/>
      <c r="R29" s="159"/>
      <c r="S29" s="160"/>
      <c r="T29" s="159"/>
      <c r="U29" s="160"/>
      <c r="V29" s="159"/>
      <c r="W29" s="160"/>
      <c r="X29" s="159"/>
      <c r="Y29" s="160"/>
      <c r="Z29" s="159"/>
      <c r="AA29" s="160"/>
      <c r="AB29" s="159"/>
      <c r="AC29" s="160"/>
      <c r="AD29" s="159"/>
      <c r="AE29" s="160"/>
      <c r="AF29" s="159"/>
      <c r="AG29" s="160"/>
      <c r="AH29" s="159"/>
      <c r="AI29" s="160"/>
      <c r="AJ29" s="159"/>
      <c r="AK29" s="160"/>
      <c r="AL29" s="159"/>
      <c r="AM29" s="136">
        <f t="shared" si="0"/>
        <v>0</v>
      </c>
      <c r="AN29" s="135">
        <f t="shared" si="1"/>
        <v>0</v>
      </c>
      <c r="AO29" s="117">
        <f t="shared" si="2"/>
        <v>0</v>
      </c>
    </row>
    <row r="30" spans="1:41" ht="16.5" hidden="1" thickTop="1" thickBot="1" x14ac:dyDescent="0.25">
      <c r="A30" s="168">
        <v>23</v>
      </c>
      <c r="B30" s="107">
        <f>План!B30</f>
        <v>0</v>
      </c>
      <c r="C30" s="108">
        <f>План!C30</f>
        <v>0</v>
      </c>
      <c r="D30" s="161"/>
      <c r="E30" s="160"/>
      <c r="F30" s="159"/>
      <c r="G30" s="160"/>
      <c r="H30" s="159"/>
      <c r="I30" s="160"/>
      <c r="J30" s="159"/>
      <c r="K30" s="160"/>
      <c r="L30" s="159"/>
      <c r="M30" s="160"/>
      <c r="N30" s="159"/>
      <c r="O30" s="160"/>
      <c r="P30" s="159"/>
      <c r="Q30" s="160"/>
      <c r="R30" s="159"/>
      <c r="S30" s="160"/>
      <c r="T30" s="159"/>
      <c r="U30" s="160"/>
      <c r="V30" s="159"/>
      <c r="W30" s="160"/>
      <c r="X30" s="159"/>
      <c r="Y30" s="160"/>
      <c r="Z30" s="159"/>
      <c r="AA30" s="160"/>
      <c r="AB30" s="159"/>
      <c r="AC30" s="160"/>
      <c r="AD30" s="159"/>
      <c r="AE30" s="160"/>
      <c r="AF30" s="159"/>
      <c r="AG30" s="160"/>
      <c r="AH30" s="159"/>
      <c r="AI30" s="160"/>
      <c r="AJ30" s="159"/>
      <c r="AK30" s="160"/>
      <c r="AL30" s="159"/>
      <c r="AM30" s="136">
        <f t="shared" si="0"/>
        <v>0</v>
      </c>
      <c r="AN30" s="135">
        <f t="shared" si="1"/>
        <v>0</v>
      </c>
      <c r="AO30" s="117">
        <f t="shared" si="2"/>
        <v>0</v>
      </c>
    </row>
    <row r="31" spans="1:41" ht="16.5" hidden="1" thickTop="1" thickBot="1" x14ac:dyDescent="0.25">
      <c r="A31" s="168">
        <v>24</v>
      </c>
      <c r="B31" s="107">
        <f>План!B31</f>
        <v>0</v>
      </c>
      <c r="C31" s="108">
        <f>План!C31</f>
        <v>0</v>
      </c>
      <c r="D31" s="161"/>
      <c r="E31" s="160"/>
      <c r="F31" s="159"/>
      <c r="G31" s="160"/>
      <c r="H31" s="159"/>
      <c r="I31" s="160"/>
      <c r="J31" s="159"/>
      <c r="K31" s="160"/>
      <c r="L31" s="159"/>
      <c r="M31" s="160"/>
      <c r="N31" s="159"/>
      <c r="O31" s="160"/>
      <c r="P31" s="159"/>
      <c r="Q31" s="160"/>
      <c r="R31" s="159"/>
      <c r="S31" s="160"/>
      <c r="T31" s="159"/>
      <c r="U31" s="160"/>
      <c r="V31" s="159"/>
      <c r="W31" s="160"/>
      <c r="X31" s="159"/>
      <c r="Y31" s="160"/>
      <c r="Z31" s="159"/>
      <c r="AA31" s="160"/>
      <c r="AB31" s="159"/>
      <c r="AC31" s="160"/>
      <c r="AD31" s="159"/>
      <c r="AE31" s="160"/>
      <c r="AF31" s="159"/>
      <c r="AG31" s="160"/>
      <c r="AH31" s="159"/>
      <c r="AI31" s="160"/>
      <c r="AJ31" s="159"/>
      <c r="AK31" s="160"/>
      <c r="AL31" s="159"/>
      <c r="AM31" s="136">
        <f t="shared" si="0"/>
        <v>0</v>
      </c>
      <c r="AN31" s="135">
        <f t="shared" si="1"/>
        <v>0</v>
      </c>
      <c r="AO31" s="117">
        <f t="shared" si="2"/>
        <v>0</v>
      </c>
    </row>
    <row r="32" spans="1:41" ht="16.5" hidden="1" thickTop="1" thickBot="1" x14ac:dyDescent="0.25">
      <c r="A32" s="168">
        <v>25</v>
      </c>
      <c r="B32" s="107">
        <f>План!B32</f>
        <v>0</v>
      </c>
      <c r="C32" s="108">
        <f>План!C32</f>
        <v>0</v>
      </c>
      <c r="D32" s="161"/>
      <c r="E32" s="160"/>
      <c r="F32" s="159"/>
      <c r="G32" s="160"/>
      <c r="H32" s="159"/>
      <c r="I32" s="160"/>
      <c r="J32" s="159"/>
      <c r="K32" s="160"/>
      <c r="L32" s="159"/>
      <c r="M32" s="160"/>
      <c r="N32" s="159"/>
      <c r="O32" s="160"/>
      <c r="P32" s="159"/>
      <c r="Q32" s="160"/>
      <c r="R32" s="159"/>
      <c r="S32" s="160"/>
      <c r="T32" s="159"/>
      <c r="U32" s="160"/>
      <c r="V32" s="159"/>
      <c r="W32" s="160"/>
      <c r="X32" s="159"/>
      <c r="Y32" s="160"/>
      <c r="Z32" s="159"/>
      <c r="AA32" s="160"/>
      <c r="AB32" s="159"/>
      <c r="AC32" s="160"/>
      <c r="AD32" s="159"/>
      <c r="AE32" s="160"/>
      <c r="AF32" s="159"/>
      <c r="AG32" s="160"/>
      <c r="AH32" s="159"/>
      <c r="AI32" s="160"/>
      <c r="AJ32" s="159"/>
      <c r="AK32" s="160"/>
      <c r="AL32" s="159"/>
      <c r="AM32" s="136">
        <f t="shared" si="0"/>
        <v>0</v>
      </c>
      <c r="AN32" s="135">
        <f t="shared" si="1"/>
        <v>0</v>
      </c>
      <c r="AO32" s="117">
        <f t="shared" si="2"/>
        <v>0</v>
      </c>
    </row>
    <row r="33" spans="1:76" ht="16.5" hidden="1" thickTop="1" thickBot="1" x14ac:dyDescent="0.25">
      <c r="A33" s="168">
        <v>26</v>
      </c>
      <c r="B33" s="107">
        <f>План!B33</f>
        <v>0</v>
      </c>
      <c r="C33" s="108">
        <f>План!C33</f>
        <v>0</v>
      </c>
      <c r="D33" s="161"/>
      <c r="E33" s="160"/>
      <c r="F33" s="159"/>
      <c r="G33" s="160"/>
      <c r="H33" s="159"/>
      <c r="I33" s="160"/>
      <c r="J33" s="159"/>
      <c r="K33" s="160"/>
      <c r="L33" s="159"/>
      <c r="M33" s="160"/>
      <c r="N33" s="159"/>
      <c r="O33" s="160"/>
      <c r="P33" s="159"/>
      <c r="Q33" s="160"/>
      <c r="R33" s="159"/>
      <c r="S33" s="160"/>
      <c r="T33" s="159"/>
      <c r="U33" s="160"/>
      <c r="V33" s="159"/>
      <c r="W33" s="160"/>
      <c r="X33" s="159"/>
      <c r="Y33" s="160"/>
      <c r="Z33" s="159"/>
      <c r="AA33" s="160"/>
      <c r="AB33" s="159"/>
      <c r="AC33" s="160"/>
      <c r="AD33" s="159"/>
      <c r="AE33" s="160"/>
      <c r="AF33" s="159"/>
      <c r="AG33" s="160"/>
      <c r="AH33" s="159"/>
      <c r="AI33" s="160"/>
      <c r="AJ33" s="159"/>
      <c r="AK33" s="160"/>
      <c r="AL33" s="159"/>
      <c r="AM33" s="136">
        <f t="shared" si="0"/>
        <v>0</v>
      </c>
      <c r="AN33" s="135">
        <f t="shared" si="1"/>
        <v>0</v>
      </c>
      <c r="AO33" s="117">
        <f t="shared" si="2"/>
        <v>0</v>
      </c>
    </row>
    <row r="34" spans="1:76" ht="16.5" hidden="1" thickTop="1" thickBot="1" x14ac:dyDescent="0.25">
      <c r="A34" s="168">
        <v>27</v>
      </c>
      <c r="B34" s="107">
        <f>План!B34</f>
        <v>0</v>
      </c>
      <c r="C34" s="108">
        <f>План!C34</f>
        <v>0</v>
      </c>
      <c r="D34" s="161"/>
      <c r="E34" s="160"/>
      <c r="F34" s="159"/>
      <c r="G34" s="160"/>
      <c r="H34" s="159"/>
      <c r="I34" s="160"/>
      <c r="J34" s="159"/>
      <c r="K34" s="160"/>
      <c r="L34" s="159"/>
      <c r="M34" s="160"/>
      <c r="N34" s="159"/>
      <c r="O34" s="160"/>
      <c r="P34" s="159"/>
      <c r="Q34" s="160"/>
      <c r="R34" s="159"/>
      <c r="S34" s="160"/>
      <c r="T34" s="159"/>
      <c r="U34" s="160"/>
      <c r="V34" s="159"/>
      <c r="W34" s="160"/>
      <c r="X34" s="159"/>
      <c r="Y34" s="160"/>
      <c r="Z34" s="159"/>
      <c r="AA34" s="160"/>
      <c r="AB34" s="159"/>
      <c r="AC34" s="160"/>
      <c r="AD34" s="159"/>
      <c r="AE34" s="160"/>
      <c r="AF34" s="159"/>
      <c r="AG34" s="160"/>
      <c r="AH34" s="159"/>
      <c r="AI34" s="160"/>
      <c r="AJ34" s="159"/>
      <c r="AK34" s="160"/>
      <c r="AL34" s="159"/>
      <c r="AM34" s="136">
        <f t="shared" si="0"/>
        <v>0</v>
      </c>
      <c r="AN34" s="135">
        <f t="shared" si="1"/>
        <v>0</v>
      </c>
      <c r="AO34" s="117">
        <f t="shared" si="2"/>
        <v>0</v>
      </c>
    </row>
    <row r="35" spans="1:76" ht="16.5" hidden="1" thickTop="1" thickBot="1" x14ac:dyDescent="0.25">
      <c r="A35" s="168">
        <v>28</v>
      </c>
      <c r="B35" s="107">
        <f>План!B35</f>
        <v>0</v>
      </c>
      <c r="C35" s="108">
        <f>План!C35</f>
        <v>0</v>
      </c>
      <c r="D35" s="161"/>
      <c r="E35" s="160"/>
      <c r="F35" s="159"/>
      <c r="G35" s="160"/>
      <c r="H35" s="159"/>
      <c r="I35" s="160"/>
      <c r="J35" s="159"/>
      <c r="K35" s="160"/>
      <c r="L35" s="159"/>
      <c r="M35" s="160"/>
      <c r="N35" s="159"/>
      <c r="O35" s="160"/>
      <c r="P35" s="159"/>
      <c r="Q35" s="160"/>
      <c r="R35" s="159"/>
      <c r="S35" s="160"/>
      <c r="T35" s="159"/>
      <c r="U35" s="160"/>
      <c r="V35" s="159"/>
      <c r="W35" s="160"/>
      <c r="X35" s="159"/>
      <c r="Y35" s="160"/>
      <c r="Z35" s="159"/>
      <c r="AA35" s="160"/>
      <c r="AB35" s="159"/>
      <c r="AC35" s="160"/>
      <c r="AD35" s="159"/>
      <c r="AE35" s="160"/>
      <c r="AF35" s="159"/>
      <c r="AG35" s="160"/>
      <c r="AH35" s="159"/>
      <c r="AI35" s="160"/>
      <c r="AJ35" s="159"/>
      <c r="AK35" s="160"/>
      <c r="AL35" s="159"/>
      <c r="AM35" s="136">
        <f t="shared" si="0"/>
        <v>0</v>
      </c>
      <c r="AN35" s="135">
        <f t="shared" si="1"/>
        <v>0</v>
      </c>
      <c r="AO35" s="117">
        <f t="shared" si="2"/>
        <v>0</v>
      </c>
    </row>
    <row r="36" spans="1:76" ht="16.5" hidden="1" thickTop="1" thickBot="1" x14ac:dyDescent="0.25">
      <c r="A36" s="168">
        <v>29</v>
      </c>
      <c r="B36" s="107">
        <f>План!B36</f>
        <v>0</v>
      </c>
      <c r="C36" s="108">
        <f>План!C36</f>
        <v>0</v>
      </c>
      <c r="D36" s="161"/>
      <c r="E36" s="160"/>
      <c r="F36" s="159"/>
      <c r="G36" s="160"/>
      <c r="H36" s="159"/>
      <c r="I36" s="160"/>
      <c r="J36" s="159"/>
      <c r="K36" s="160"/>
      <c r="L36" s="159"/>
      <c r="M36" s="160"/>
      <c r="N36" s="159"/>
      <c r="O36" s="160"/>
      <c r="P36" s="159"/>
      <c r="Q36" s="160"/>
      <c r="R36" s="159"/>
      <c r="S36" s="160"/>
      <c r="T36" s="159"/>
      <c r="U36" s="160"/>
      <c r="V36" s="159"/>
      <c r="W36" s="160"/>
      <c r="X36" s="159"/>
      <c r="Y36" s="160"/>
      <c r="Z36" s="159"/>
      <c r="AA36" s="160"/>
      <c r="AB36" s="159"/>
      <c r="AC36" s="160"/>
      <c r="AD36" s="159"/>
      <c r="AE36" s="160"/>
      <c r="AF36" s="159"/>
      <c r="AG36" s="160"/>
      <c r="AH36" s="159"/>
      <c r="AI36" s="160"/>
      <c r="AJ36" s="159"/>
      <c r="AK36" s="160"/>
      <c r="AL36" s="159"/>
      <c r="AM36" s="136">
        <f t="shared" si="0"/>
        <v>0</v>
      </c>
      <c r="AN36" s="135">
        <f t="shared" si="1"/>
        <v>0</v>
      </c>
      <c r="AO36" s="117">
        <f t="shared" si="2"/>
        <v>0</v>
      </c>
    </row>
    <row r="37" spans="1:76" ht="16.5" hidden="1" thickTop="1" thickBot="1" x14ac:dyDescent="0.25">
      <c r="A37" s="168">
        <v>30</v>
      </c>
      <c r="B37" s="107">
        <f>План!B37</f>
        <v>0</v>
      </c>
      <c r="C37" s="108">
        <f>План!C37</f>
        <v>0</v>
      </c>
      <c r="D37" s="161"/>
      <c r="E37" s="160"/>
      <c r="F37" s="159"/>
      <c r="G37" s="160"/>
      <c r="H37" s="159"/>
      <c r="I37" s="160"/>
      <c r="J37" s="159"/>
      <c r="K37" s="160"/>
      <c r="L37" s="159"/>
      <c r="M37" s="160"/>
      <c r="N37" s="159"/>
      <c r="O37" s="160"/>
      <c r="P37" s="159"/>
      <c r="Q37" s="160"/>
      <c r="R37" s="159"/>
      <c r="S37" s="160"/>
      <c r="T37" s="159"/>
      <c r="U37" s="160"/>
      <c r="V37" s="159"/>
      <c r="W37" s="160"/>
      <c r="X37" s="159"/>
      <c r="Y37" s="160"/>
      <c r="Z37" s="159"/>
      <c r="AA37" s="160"/>
      <c r="AB37" s="159"/>
      <c r="AC37" s="160"/>
      <c r="AD37" s="159"/>
      <c r="AE37" s="160"/>
      <c r="AF37" s="159"/>
      <c r="AG37" s="160"/>
      <c r="AH37" s="159"/>
      <c r="AI37" s="160"/>
      <c r="AJ37" s="159"/>
      <c r="AK37" s="160"/>
      <c r="AL37" s="159"/>
      <c r="AM37" s="136">
        <f t="shared" si="0"/>
        <v>0</v>
      </c>
      <c r="AN37" s="135">
        <f t="shared" si="1"/>
        <v>0</v>
      </c>
      <c r="AO37" s="117">
        <f t="shared" si="2"/>
        <v>0</v>
      </c>
    </row>
    <row r="38" spans="1:76" ht="25.5" customHeight="1" thickBot="1" x14ac:dyDescent="0.25">
      <c r="A38" s="123"/>
      <c r="B38" s="130"/>
      <c r="C38" s="131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7">
        <f>SUM(AM8:AM37)</f>
        <v>0</v>
      </c>
      <c r="AN38" s="139">
        <f>SUM(AN8:AN37)</f>
        <v>0</v>
      </c>
      <c r="AO38" s="138">
        <f>SUM(AO8:AO37)</f>
        <v>0</v>
      </c>
    </row>
    <row r="39" spans="1:76" s="31" customFormat="1" ht="27.75" customHeight="1" thickBot="1" x14ac:dyDescent="0.25">
      <c r="A39" s="123"/>
      <c r="B39" s="124"/>
      <c r="C39" s="106"/>
      <c r="D39" s="124">
        <f>SUM(D8:D37)</f>
        <v>0</v>
      </c>
      <c r="E39" s="125">
        <f>SUM(E8:E37)</f>
        <v>0</v>
      </c>
      <c r="F39" s="124">
        <f t="shared" ref="F39:AL39" si="3">SUM(F8:F37)</f>
        <v>0</v>
      </c>
      <c r="G39" s="125">
        <f t="shared" si="3"/>
        <v>0</v>
      </c>
      <c r="H39" s="124">
        <f t="shared" si="3"/>
        <v>0</v>
      </c>
      <c r="I39" s="125">
        <f t="shared" si="3"/>
        <v>0</v>
      </c>
      <c r="J39" s="124">
        <f t="shared" si="3"/>
        <v>0</v>
      </c>
      <c r="K39" s="125">
        <f t="shared" si="3"/>
        <v>0</v>
      </c>
      <c r="L39" s="124">
        <f t="shared" si="3"/>
        <v>0</v>
      </c>
      <c r="M39" s="125">
        <f t="shared" si="3"/>
        <v>0</v>
      </c>
      <c r="N39" s="124">
        <f t="shared" si="3"/>
        <v>0</v>
      </c>
      <c r="O39" s="125">
        <f t="shared" si="3"/>
        <v>0</v>
      </c>
      <c r="P39" s="124">
        <f t="shared" si="3"/>
        <v>0</v>
      </c>
      <c r="Q39" s="125">
        <f t="shared" si="3"/>
        <v>0</v>
      </c>
      <c r="R39" s="124">
        <f t="shared" si="3"/>
        <v>0</v>
      </c>
      <c r="S39" s="125">
        <f t="shared" si="3"/>
        <v>0</v>
      </c>
      <c r="T39" s="124">
        <f t="shared" si="3"/>
        <v>0</v>
      </c>
      <c r="U39" s="125">
        <f t="shared" si="3"/>
        <v>0</v>
      </c>
      <c r="V39" s="124">
        <f t="shared" si="3"/>
        <v>0</v>
      </c>
      <c r="W39" s="125">
        <f t="shared" si="3"/>
        <v>0</v>
      </c>
      <c r="X39" s="124">
        <f t="shared" si="3"/>
        <v>0</v>
      </c>
      <c r="Y39" s="125">
        <f t="shared" si="3"/>
        <v>0</v>
      </c>
      <c r="Z39" s="124">
        <f t="shared" si="3"/>
        <v>0</v>
      </c>
      <c r="AA39" s="125">
        <f t="shared" si="3"/>
        <v>0</v>
      </c>
      <c r="AB39" s="124">
        <f t="shared" si="3"/>
        <v>0</v>
      </c>
      <c r="AC39" s="125">
        <f t="shared" si="3"/>
        <v>0</v>
      </c>
      <c r="AD39" s="124">
        <f t="shared" si="3"/>
        <v>0</v>
      </c>
      <c r="AE39" s="125">
        <f t="shared" si="3"/>
        <v>0</v>
      </c>
      <c r="AF39" s="124">
        <f t="shared" si="3"/>
        <v>0</v>
      </c>
      <c r="AG39" s="125">
        <f t="shared" si="3"/>
        <v>0</v>
      </c>
      <c r="AH39" s="124">
        <f t="shared" si="3"/>
        <v>0</v>
      </c>
      <c r="AI39" s="125">
        <f t="shared" si="3"/>
        <v>0</v>
      </c>
      <c r="AJ39" s="124">
        <f t="shared" si="3"/>
        <v>0</v>
      </c>
      <c r="AK39" s="125">
        <f t="shared" si="3"/>
        <v>0</v>
      </c>
      <c r="AL39" s="124">
        <f t="shared" si="3"/>
        <v>0</v>
      </c>
      <c r="AM39" s="136">
        <f>SUM(D39,F39,H39+J39+L39+N39+P39+R39+T39+V39+X39+Z39+AB39+AD39+AF39+AH39+AJ39+AL39)</f>
        <v>0</v>
      </c>
      <c r="AN39" s="135">
        <f t="shared" ref="AN39" si="4">SUM(E39,G39,I39+K39+M39+O39+Q39+S39+U39+W39+Y39+AA39+AC39+AE39+AG39+AI39+AK39)</f>
        <v>0</v>
      </c>
      <c r="AO39" s="126">
        <f>SUM(AM39:AN39)</f>
        <v>0</v>
      </c>
    </row>
    <row r="40" spans="1:76" x14ac:dyDescent="0.2">
      <c r="AM40" s="19"/>
      <c r="AN40" s="19"/>
      <c r="AO40" s="19"/>
    </row>
    <row r="41" spans="1:76" s="22" customFormat="1" ht="15.75" x14ac:dyDescent="0.25">
      <c r="A41" s="33"/>
      <c r="B41" s="34" t="s">
        <v>63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</row>
    <row r="58" spans="39:39" x14ac:dyDescent="0.2">
      <c r="AM58" s="6" t="s">
        <v>69</v>
      </c>
    </row>
    <row r="36333" ht="47.25" customHeight="1" x14ac:dyDescent="0.2"/>
  </sheetData>
  <sheetProtection password="C101" sheet="1" objects="1" scenarios="1"/>
  <protectedRanges>
    <protectedRange sqref="D8:AO37 AM39:AN39" name="Диапазон1"/>
  </protectedRanges>
  <mergeCells count="33">
    <mergeCell ref="AJ5:AK6"/>
    <mergeCell ref="AL5:AL6"/>
    <mergeCell ref="AM5:AO6"/>
    <mergeCell ref="D6:E6"/>
    <mergeCell ref="F6:G6"/>
    <mergeCell ref="H6:I6"/>
    <mergeCell ref="J6:K6"/>
    <mergeCell ref="Z5:AA6"/>
    <mergeCell ref="AB5:AC6"/>
    <mergeCell ref="AD5:AE6"/>
    <mergeCell ref="L5:M6"/>
    <mergeCell ref="AF5:AG6"/>
    <mergeCell ref="AH5:AH6"/>
    <mergeCell ref="AI5:AI6"/>
    <mergeCell ref="N5:O6"/>
    <mergeCell ref="P5:Q6"/>
    <mergeCell ref="R5:S6"/>
    <mergeCell ref="T5:U6"/>
    <mergeCell ref="V5:W6"/>
    <mergeCell ref="X5:Y6"/>
    <mergeCell ref="A5:A7"/>
    <mergeCell ref="B5:B7"/>
    <mergeCell ref="C5:C7"/>
    <mergeCell ref="D5:G5"/>
    <mergeCell ref="H5:K5"/>
    <mergeCell ref="A1:AL1"/>
    <mergeCell ref="AM1:AO1"/>
    <mergeCell ref="A2:AO2"/>
    <mergeCell ref="F3:AL3"/>
    <mergeCell ref="H4:Q4"/>
    <mergeCell ref="S4:W4"/>
    <mergeCell ref="X4:AC4"/>
    <mergeCell ref="AD4:AG4"/>
  </mergeCells>
  <pageMargins left="0.78740157480314965" right="0.39370078740157483" top="0.39370078740157483" bottom="0.39370078740157483" header="0.39370078740157483" footer="0.39370078740157483"/>
  <pageSetup paperSize="9" scale="49" orientation="landscape" horizontalDpi="120" verticalDpi="144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6333"/>
  <sheetViews>
    <sheetView showZeros="0" view="pageBreakPreview" zoomScale="75" zoomScaleNormal="100" zoomScaleSheetLayoutView="75" workbookViewId="0">
      <pane xSplit="3" ySplit="7" topLeftCell="D8" activePane="bottomRight" state="frozen"/>
      <selection activeCell="O39" sqref="O39"/>
      <selection pane="topRight" activeCell="O39" sqref="O39"/>
      <selection pane="bottomLeft" activeCell="O39" sqref="O39"/>
      <selection pane="bottomRight" activeCell="I8" sqref="I8"/>
    </sheetView>
  </sheetViews>
  <sheetFormatPr defaultRowHeight="15" x14ac:dyDescent="0.2"/>
  <cols>
    <col min="1" max="1" width="5" style="1" customWidth="1"/>
    <col min="2" max="2" width="24.7109375" style="6" customWidth="1"/>
    <col min="3" max="3" width="19.7109375" style="6" customWidth="1"/>
    <col min="4" max="8" width="5.85546875" style="6" customWidth="1"/>
    <col min="9" max="9" width="7" style="6" customWidth="1"/>
    <col min="10" max="41" width="5.85546875" style="6" customWidth="1"/>
    <col min="42" max="44" width="10.42578125" style="6" customWidth="1"/>
    <col min="45" max="79" width="9.140625" style="5" customWidth="1"/>
  </cols>
  <sheetData>
    <row r="1" spans="1:79" s="22" customFormat="1" ht="18" x14ac:dyDescent="0.25">
      <c r="A1" s="394" t="s">
        <v>56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162" t="s">
        <v>78</v>
      </c>
      <c r="AP1" s="163"/>
      <c r="AQ1" s="163"/>
      <c r="AR1" s="163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</row>
    <row r="2" spans="1:79" s="22" customFormat="1" ht="17.25" customHeight="1" x14ac:dyDescent="0.2">
      <c r="A2" s="395" t="s">
        <v>57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164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</row>
    <row r="3" spans="1:79" s="22" customFormat="1" ht="35.25" customHeight="1" x14ac:dyDescent="0.2">
      <c r="A3" s="149"/>
      <c r="B3" s="150"/>
      <c r="C3" s="3"/>
      <c r="D3" s="446" t="s">
        <v>48</v>
      </c>
      <c r="E3" s="446"/>
      <c r="F3" s="446"/>
      <c r="G3" s="446"/>
      <c r="H3" s="416">
        <f>План!E4</f>
        <v>0</v>
      </c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150"/>
      <c r="AP3" s="150"/>
      <c r="AQ3" s="150"/>
      <c r="AR3" s="152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</row>
    <row r="4" spans="1:79" s="22" customFormat="1" ht="38.25" customHeight="1" thickBot="1" x14ac:dyDescent="0.25">
      <c r="A4" s="152"/>
      <c r="B4" s="3"/>
      <c r="C4" s="153"/>
      <c r="D4" s="153"/>
      <c r="E4" s="153"/>
      <c r="F4" s="153"/>
      <c r="G4" s="153"/>
      <c r="H4" s="449" t="s">
        <v>33</v>
      </c>
      <c r="I4" s="449"/>
      <c r="J4" s="449"/>
      <c r="K4" s="449"/>
      <c r="L4" s="449"/>
      <c r="M4" s="449"/>
      <c r="N4" s="165"/>
      <c r="O4" s="165"/>
      <c r="P4" s="446" t="s">
        <v>37</v>
      </c>
      <c r="Q4" s="446"/>
      <c r="R4" s="446"/>
      <c r="S4" s="446"/>
      <c r="T4" s="446"/>
      <c r="U4" s="3"/>
      <c r="V4" s="153"/>
      <c r="W4" s="446" t="str">
        <f>План!L5</f>
        <v>2023/2024</v>
      </c>
      <c r="X4" s="446"/>
      <c r="Y4" s="446"/>
      <c r="Z4" s="446"/>
      <c r="AA4" s="3"/>
      <c r="AB4" s="447" t="s">
        <v>32</v>
      </c>
      <c r="AC4" s="447"/>
      <c r="AD4" s="447"/>
      <c r="AE4" s="447"/>
      <c r="AF4" s="3"/>
      <c r="AG4" s="3"/>
      <c r="AH4" s="3"/>
      <c r="AI4" s="3"/>
      <c r="AJ4" s="3"/>
      <c r="AK4" s="3"/>
      <c r="AL4" s="154"/>
      <c r="AM4" s="154"/>
      <c r="AN4" s="155"/>
      <c r="AO4" s="155"/>
      <c r="AP4" s="155"/>
      <c r="AQ4" s="155"/>
      <c r="AR4" s="152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</row>
    <row r="5" spans="1:79" s="2" customFormat="1" ht="80.25" customHeight="1" thickTop="1" thickBot="1" x14ac:dyDescent="0.25">
      <c r="A5" s="441" t="s">
        <v>0</v>
      </c>
      <c r="B5" s="388" t="s">
        <v>14</v>
      </c>
      <c r="C5" s="388" t="s">
        <v>76</v>
      </c>
      <c r="D5" s="385" t="s">
        <v>2</v>
      </c>
      <c r="E5" s="385"/>
      <c r="F5" s="385"/>
      <c r="G5" s="385"/>
      <c r="H5" s="386" t="s">
        <v>13</v>
      </c>
      <c r="I5" s="387"/>
      <c r="J5" s="387"/>
      <c r="K5" s="448"/>
      <c r="L5" s="378" t="s">
        <v>3</v>
      </c>
      <c r="M5" s="413"/>
      <c r="N5" s="408" t="s">
        <v>17</v>
      </c>
      <c r="O5" s="409"/>
      <c r="P5" s="408" t="s">
        <v>4</v>
      </c>
      <c r="Q5" s="409"/>
      <c r="R5" s="412" t="s">
        <v>16</v>
      </c>
      <c r="S5" s="413"/>
      <c r="T5" s="412" t="s">
        <v>6</v>
      </c>
      <c r="U5" s="413"/>
      <c r="V5" s="412" t="s">
        <v>70</v>
      </c>
      <c r="W5" s="413"/>
      <c r="X5" s="412" t="s">
        <v>7</v>
      </c>
      <c r="Y5" s="413"/>
      <c r="Z5" s="412" t="s">
        <v>8</v>
      </c>
      <c r="AA5" s="413"/>
      <c r="AB5" s="412" t="s">
        <v>9</v>
      </c>
      <c r="AC5" s="413"/>
      <c r="AD5" s="412" t="s">
        <v>10</v>
      </c>
      <c r="AE5" s="413"/>
      <c r="AF5" s="412" t="s">
        <v>64</v>
      </c>
      <c r="AG5" s="413"/>
      <c r="AH5" s="412" t="s">
        <v>71</v>
      </c>
      <c r="AI5" s="413"/>
      <c r="AJ5" s="408" t="s">
        <v>11</v>
      </c>
      <c r="AK5" s="409"/>
      <c r="AL5" s="408" t="s">
        <v>68</v>
      </c>
      <c r="AM5" s="409"/>
      <c r="AN5" s="408" t="s">
        <v>5</v>
      </c>
      <c r="AO5" s="373"/>
      <c r="AP5" s="430" t="s">
        <v>12</v>
      </c>
      <c r="AQ5" s="431"/>
      <c r="AR5" s="432"/>
    </row>
    <row r="6" spans="1:79" s="2" customFormat="1" ht="63" customHeight="1" thickBot="1" x14ac:dyDescent="0.25">
      <c r="A6" s="442"/>
      <c r="B6" s="440"/>
      <c r="C6" s="440"/>
      <c r="D6" s="452" t="s">
        <v>79</v>
      </c>
      <c r="E6" s="445"/>
      <c r="F6" s="444" t="s">
        <v>18</v>
      </c>
      <c r="G6" s="445"/>
      <c r="H6" s="444" t="s">
        <v>79</v>
      </c>
      <c r="I6" s="445"/>
      <c r="J6" s="444" t="s">
        <v>18</v>
      </c>
      <c r="K6" s="445"/>
      <c r="L6" s="450"/>
      <c r="M6" s="451"/>
      <c r="N6" s="444"/>
      <c r="O6" s="453"/>
      <c r="P6" s="444"/>
      <c r="Q6" s="453"/>
      <c r="R6" s="450"/>
      <c r="S6" s="451"/>
      <c r="T6" s="450"/>
      <c r="U6" s="451"/>
      <c r="V6" s="450"/>
      <c r="W6" s="451"/>
      <c r="X6" s="450"/>
      <c r="Y6" s="451"/>
      <c r="Z6" s="450"/>
      <c r="AA6" s="451"/>
      <c r="AB6" s="450"/>
      <c r="AC6" s="451"/>
      <c r="AD6" s="450"/>
      <c r="AE6" s="451"/>
      <c r="AF6" s="450"/>
      <c r="AG6" s="451"/>
      <c r="AH6" s="450"/>
      <c r="AI6" s="451"/>
      <c r="AJ6" s="444"/>
      <c r="AK6" s="453"/>
      <c r="AL6" s="444"/>
      <c r="AM6" s="453"/>
      <c r="AN6" s="444"/>
      <c r="AO6" s="452"/>
      <c r="AP6" s="454"/>
      <c r="AQ6" s="455"/>
      <c r="AR6" s="456"/>
    </row>
    <row r="7" spans="1:79" s="2" customFormat="1" ht="61.5" customHeight="1" thickBot="1" x14ac:dyDescent="0.25">
      <c r="A7" s="443"/>
      <c r="B7" s="389"/>
      <c r="C7" s="389"/>
      <c r="D7" s="118" t="s">
        <v>34</v>
      </c>
      <c r="E7" s="119" t="s">
        <v>35</v>
      </c>
      <c r="F7" s="145" t="s">
        <v>34</v>
      </c>
      <c r="G7" s="119" t="s">
        <v>35</v>
      </c>
      <c r="H7" s="145" t="s">
        <v>34</v>
      </c>
      <c r="I7" s="119" t="s">
        <v>35</v>
      </c>
      <c r="J7" s="145" t="s">
        <v>34</v>
      </c>
      <c r="K7" s="119" t="s">
        <v>35</v>
      </c>
      <c r="L7" s="145" t="s">
        <v>34</v>
      </c>
      <c r="M7" s="119" t="s">
        <v>35</v>
      </c>
      <c r="N7" s="145" t="s">
        <v>34</v>
      </c>
      <c r="O7" s="119" t="s">
        <v>35</v>
      </c>
      <c r="P7" s="145" t="s">
        <v>34</v>
      </c>
      <c r="Q7" s="119" t="s">
        <v>35</v>
      </c>
      <c r="R7" s="145" t="s">
        <v>34</v>
      </c>
      <c r="S7" s="119" t="s">
        <v>35</v>
      </c>
      <c r="T7" s="145" t="s">
        <v>34</v>
      </c>
      <c r="U7" s="119" t="s">
        <v>35</v>
      </c>
      <c r="V7" s="145" t="s">
        <v>34</v>
      </c>
      <c r="W7" s="119" t="s">
        <v>35</v>
      </c>
      <c r="X7" s="145" t="s">
        <v>34</v>
      </c>
      <c r="Y7" s="119" t="s">
        <v>35</v>
      </c>
      <c r="Z7" s="145" t="s">
        <v>34</v>
      </c>
      <c r="AA7" s="119" t="s">
        <v>35</v>
      </c>
      <c r="AB7" s="145" t="s">
        <v>34</v>
      </c>
      <c r="AC7" s="119" t="s">
        <v>35</v>
      </c>
      <c r="AD7" s="145" t="s">
        <v>34</v>
      </c>
      <c r="AE7" s="119" t="s">
        <v>35</v>
      </c>
      <c r="AF7" s="145" t="s">
        <v>34</v>
      </c>
      <c r="AG7" s="119" t="s">
        <v>35</v>
      </c>
      <c r="AH7" s="145" t="s">
        <v>34</v>
      </c>
      <c r="AI7" s="119" t="s">
        <v>35</v>
      </c>
      <c r="AJ7" s="145" t="s">
        <v>34</v>
      </c>
      <c r="AK7" s="119" t="s">
        <v>35</v>
      </c>
      <c r="AL7" s="145" t="s">
        <v>34</v>
      </c>
      <c r="AM7" s="119" t="s">
        <v>35</v>
      </c>
      <c r="AN7" s="146" t="s">
        <v>34</v>
      </c>
      <c r="AO7" s="146" t="s">
        <v>35</v>
      </c>
      <c r="AP7" s="118" t="s">
        <v>34</v>
      </c>
      <c r="AQ7" s="119" t="s">
        <v>35</v>
      </c>
      <c r="AR7" s="147" t="s">
        <v>80</v>
      </c>
    </row>
    <row r="8" spans="1:79" ht="18.75" customHeight="1" thickTop="1" thickBot="1" x14ac:dyDescent="0.25">
      <c r="A8" s="166">
        <v>1</v>
      </c>
      <c r="B8" s="129">
        <f>План!B8</f>
        <v>0</v>
      </c>
      <c r="C8" s="108">
        <f>План!C8</f>
        <v>0</v>
      </c>
      <c r="D8" s="133"/>
      <c r="E8" s="143"/>
      <c r="F8" s="8"/>
      <c r="G8" s="143"/>
      <c r="H8" s="8"/>
      <c r="I8" s="143"/>
      <c r="J8" s="8"/>
      <c r="K8" s="143"/>
      <c r="L8" s="8"/>
      <c r="M8" s="143"/>
      <c r="N8" s="8"/>
      <c r="O8" s="143"/>
      <c r="P8" s="8"/>
      <c r="Q8" s="143"/>
      <c r="R8" s="8"/>
      <c r="S8" s="143"/>
      <c r="T8" s="8"/>
      <c r="U8" s="143"/>
      <c r="V8" s="8"/>
      <c r="W8" s="143"/>
      <c r="X8" s="8"/>
      <c r="Y8" s="143"/>
      <c r="Z8" s="8"/>
      <c r="AA8" s="143"/>
      <c r="AB8" s="8"/>
      <c r="AC8" s="143"/>
      <c r="AD8" s="8"/>
      <c r="AE8" s="143"/>
      <c r="AF8" s="8"/>
      <c r="AG8" s="143"/>
      <c r="AH8" s="8"/>
      <c r="AI8" s="143"/>
      <c r="AJ8" s="8"/>
      <c r="AK8" s="143"/>
      <c r="AL8" s="8"/>
      <c r="AM8" s="143"/>
      <c r="AN8" s="8"/>
      <c r="AO8" s="167"/>
      <c r="AP8" s="26">
        <f>SUM(D8,F8,H8,J8,L8,N8,P8,R8,T8,V8,X8,Z8,AB8,AD8,AF8,AH8,AJ8,AL8,AN8)</f>
        <v>0</v>
      </c>
      <c r="AQ8" s="143">
        <f>SUM(E8,G8,I8,K8,M8,O8,Q8,S8,U8,W8,Y8,AA8,AC8,AE8,AG8,AI8,AK8,AM8,AO8)</f>
        <v>0</v>
      </c>
      <c r="AR8" s="144">
        <f>SUM(AP8:AQ8)</f>
        <v>0</v>
      </c>
    </row>
    <row r="9" spans="1:79" ht="18.75" customHeight="1" thickTop="1" thickBot="1" x14ac:dyDescent="0.25">
      <c r="A9" s="166">
        <v>2</v>
      </c>
      <c r="B9" s="129">
        <f>План!B9</f>
        <v>0</v>
      </c>
      <c r="C9" s="108">
        <f>План!C9</f>
        <v>0</v>
      </c>
      <c r="D9" s="133"/>
      <c r="E9" s="143"/>
      <c r="F9" s="8"/>
      <c r="G9" s="143"/>
      <c r="H9" s="8"/>
      <c r="I9" s="143"/>
      <c r="J9" s="8"/>
      <c r="K9" s="143"/>
      <c r="L9" s="8"/>
      <c r="M9" s="143"/>
      <c r="N9" s="8"/>
      <c r="O9" s="143"/>
      <c r="P9" s="8"/>
      <c r="Q9" s="143"/>
      <c r="R9" s="8"/>
      <c r="S9" s="143"/>
      <c r="T9" s="8"/>
      <c r="U9" s="143"/>
      <c r="V9" s="8"/>
      <c r="W9" s="143"/>
      <c r="X9" s="8"/>
      <c r="Y9" s="143"/>
      <c r="Z9" s="8"/>
      <c r="AA9" s="143"/>
      <c r="AB9" s="8"/>
      <c r="AC9" s="143"/>
      <c r="AD9" s="8"/>
      <c r="AE9" s="143"/>
      <c r="AF9" s="8"/>
      <c r="AG9" s="143"/>
      <c r="AH9" s="8"/>
      <c r="AI9" s="143"/>
      <c r="AJ9" s="8"/>
      <c r="AK9" s="143"/>
      <c r="AL9" s="8"/>
      <c r="AM9" s="143"/>
      <c r="AN9" s="8"/>
      <c r="AO9" s="167"/>
      <c r="AP9" s="26">
        <f t="shared" ref="AP9:AP37" si="0">SUM(D9,F9,H9,J9,L9,N9,P9,R9,T9,V9,X9,Z9,AB9,AD9,AF9,AH9,AJ9,AL9,AN9)</f>
        <v>0</v>
      </c>
      <c r="AQ9" s="143">
        <f t="shared" ref="AQ9:AQ37" si="1">SUM(E9,G9,I9,K9,M9,O9,Q9,S9,U9,W9,Y9,AA9,AC9,AE9,AG9,AI9,AK9,AM9,AO9)</f>
        <v>0</v>
      </c>
      <c r="AR9" s="144">
        <f t="shared" ref="AR9:AR37" si="2">SUM(AP9:AQ9)</f>
        <v>0</v>
      </c>
    </row>
    <row r="10" spans="1:79" ht="16.5" thickTop="1" thickBot="1" x14ac:dyDescent="0.25">
      <c r="A10" s="166">
        <v>3</v>
      </c>
      <c r="B10" s="129">
        <f>План!B10</f>
        <v>0</v>
      </c>
      <c r="C10" s="108">
        <f>План!C10</f>
        <v>0</v>
      </c>
      <c r="D10" s="133"/>
      <c r="E10" s="143"/>
      <c r="F10" s="8"/>
      <c r="G10" s="143"/>
      <c r="H10" s="8"/>
      <c r="I10" s="143"/>
      <c r="J10" s="8"/>
      <c r="K10" s="143"/>
      <c r="L10" s="8"/>
      <c r="M10" s="143"/>
      <c r="N10" s="8"/>
      <c r="O10" s="143"/>
      <c r="P10" s="8"/>
      <c r="Q10" s="143"/>
      <c r="R10" s="8"/>
      <c r="S10" s="143"/>
      <c r="T10" s="8"/>
      <c r="U10" s="143"/>
      <c r="V10" s="8"/>
      <c r="W10" s="143"/>
      <c r="X10" s="8"/>
      <c r="Y10" s="143"/>
      <c r="Z10" s="8"/>
      <c r="AA10" s="143"/>
      <c r="AB10" s="8"/>
      <c r="AC10" s="143"/>
      <c r="AD10" s="8"/>
      <c r="AE10" s="143"/>
      <c r="AF10" s="8"/>
      <c r="AG10" s="143"/>
      <c r="AH10" s="8"/>
      <c r="AI10" s="143"/>
      <c r="AJ10" s="8"/>
      <c r="AK10" s="143"/>
      <c r="AL10" s="8"/>
      <c r="AM10" s="143"/>
      <c r="AN10" s="8"/>
      <c r="AO10" s="167"/>
      <c r="AP10" s="26">
        <f t="shared" si="0"/>
        <v>0</v>
      </c>
      <c r="AQ10" s="143">
        <f t="shared" si="1"/>
        <v>0</v>
      </c>
      <c r="AR10" s="144">
        <f t="shared" si="2"/>
        <v>0</v>
      </c>
    </row>
    <row r="11" spans="1:79" ht="16.5" thickTop="1" thickBot="1" x14ac:dyDescent="0.25">
      <c r="A11" s="166">
        <v>4</v>
      </c>
      <c r="B11" s="129">
        <f>План!B11</f>
        <v>0</v>
      </c>
      <c r="C11" s="108">
        <f>План!C11</f>
        <v>0</v>
      </c>
      <c r="D11" s="133"/>
      <c r="E11" s="143"/>
      <c r="F11" s="8"/>
      <c r="G11" s="143"/>
      <c r="H11" s="8"/>
      <c r="I11" s="143"/>
      <c r="J11" s="8"/>
      <c r="K11" s="143"/>
      <c r="L11" s="8"/>
      <c r="M11" s="143"/>
      <c r="N11" s="8"/>
      <c r="O11" s="143"/>
      <c r="P11" s="8"/>
      <c r="Q11" s="143"/>
      <c r="R11" s="8"/>
      <c r="S11" s="143"/>
      <c r="T11" s="8"/>
      <c r="U11" s="143"/>
      <c r="V11" s="8"/>
      <c r="W11" s="143"/>
      <c r="X11" s="8"/>
      <c r="Y11" s="143"/>
      <c r="Z11" s="8"/>
      <c r="AA11" s="143"/>
      <c r="AB11" s="8"/>
      <c r="AC11" s="143"/>
      <c r="AD11" s="8"/>
      <c r="AE11" s="143"/>
      <c r="AF11" s="8"/>
      <c r="AG11" s="143"/>
      <c r="AH11" s="8"/>
      <c r="AI11" s="143"/>
      <c r="AJ11" s="8"/>
      <c r="AK11" s="143"/>
      <c r="AL11" s="8"/>
      <c r="AM11" s="143"/>
      <c r="AN11" s="8"/>
      <c r="AO11" s="167"/>
      <c r="AP11" s="26">
        <f t="shared" si="0"/>
        <v>0</v>
      </c>
      <c r="AQ11" s="143">
        <f t="shared" si="1"/>
        <v>0</v>
      </c>
      <c r="AR11" s="144">
        <f t="shared" si="2"/>
        <v>0</v>
      </c>
    </row>
    <row r="12" spans="1:79" ht="16.5" thickTop="1" thickBot="1" x14ac:dyDescent="0.25">
      <c r="A12" s="166">
        <v>5</v>
      </c>
      <c r="B12" s="129">
        <f>План!B12</f>
        <v>0</v>
      </c>
      <c r="C12" s="108">
        <f>План!C12</f>
        <v>0</v>
      </c>
      <c r="D12" s="133"/>
      <c r="E12" s="143"/>
      <c r="F12" s="8"/>
      <c r="G12" s="143"/>
      <c r="H12" s="8"/>
      <c r="I12" s="143"/>
      <c r="J12" s="8"/>
      <c r="K12" s="143"/>
      <c r="L12" s="8"/>
      <c r="M12" s="143"/>
      <c r="N12" s="8"/>
      <c r="O12" s="143"/>
      <c r="P12" s="8"/>
      <c r="Q12" s="143"/>
      <c r="R12" s="8"/>
      <c r="S12" s="143"/>
      <c r="T12" s="8"/>
      <c r="U12" s="143"/>
      <c r="V12" s="8"/>
      <c r="W12" s="143"/>
      <c r="X12" s="8"/>
      <c r="Y12" s="143"/>
      <c r="Z12" s="8"/>
      <c r="AA12" s="143"/>
      <c r="AB12" s="8"/>
      <c r="AC12" s="143"/>
      <c r="AD12" s="8"/>
      <c r="AE12" s="143"/>
      <c r="AF12" s="8"/>
      <c r="AG12" s="143"/>
      <c r="AH12" s="8"/>
      <c r="AI12" s="143"/>
      <c r="AJ12" s="8"/>
      <c r="AK12" s="143"/>
      <c r="AL12" s="8"/>
      <c r="AM12" s="143"/>
      <c r="AN12" s="8"/>
      <c r="AO12" s="167"/>
      <c r="AP12" s="26">
        <f t="shared" si="0"/>
        <v>0</v>
      </c>
      <c r="AQ12" s="143">
        <f t="shared" si="1"/>
        <v>0</v>
      </c>
      <c r="AR12" s="144">
        <f t="shared" si="2"/>
        <v>0</v>
      </c>
    </row>
    <row r="13" spans="1:79" ht="16.5" thickTop="1" thickBot="1" x14ac:dyDescent="0.25">
      <c r="A13" s="166">
        <v>6</v>
      </c>
      <c r="B13" s="129">
        <f>План!B13</f>
        <v>0</v>
      </c>
      <c r="C13" s="108">
        <f>План!C13</f>
        <v>0</v>
      </c>
      <c r="D13" s="133"/>
      <c r="E13" s="143"/>
      <c r="F13" s="8"/>
      <c r="G13" s="143"/>
      <c r="H13" s="8"/>
      <c r="I13" s="143"/>
      <c r="J13" s="8"/>
      <c r="K13" s="143"/>
      <c r="L13" s="8"/>
      <c r="M13" s="143"/>
      <c r="N13" s="8"/>
      <c r="O13" s="143"/>
      <c r="P13" s="8"/>
      <c r="Q13" s="143"/>
      <c r="R13" s="8"/>
      <c r="S13" s="143"/>
      <c r="T13" s="8"/>
      <c r="U13" s="143"/>
      <c r="V13" s="8"/>
      <c r="W13" s="143"/>
      <c r="X13" s="8"/>
      <c r="Y13" s="143"/>
      <c r="Z13" s="8"/>
      <c r="AA13" s="143"/>
      <c r="AB13" s="8"/>
      <c r="AC13" s="143"/>
      <c r="AD13" s="8"/>
      <c r="AE13" s="143"/>
      <c r="AF13" s="8"/>
      <c r="AG13" s="143"/>
      <c r="AH13" s="8"/>
      <c r="AI13" s="143"/>
      <c r="AJ13" s="8"/>
      <c r="AK13" s="143"/>
      <c r="AL13" s="8"/>
      <c r="AM13" s="143"/>
      <c r="AN13" s="8"/>
      <c r="AO13" s="167"/>
      <c r="AP13" s="26">
        <f t="shared" si="0"/>
        <v>0</v>
      </c>
      <c r="AQ13" s="143">
        <f t="shared" si="1"/>
        <v>0</v>
      </c>
      <c r="AR13" s="144">
        <f t="shared" si="2"/>
        <v>0</v>
      </c>
    </row>
    <row r="14" spans="1:79" ht="16.5" thickTop="1" thickBot="1" x14ac:dyDescent="0.25">
      <c r="A14" s="166">
        <v>7</v>
      </c>
      <c r="B14" s="129">
        <f>План!B14</f>
        <v>0</v>
      </c>
      <c r="C14" s="108">
        <f>План!C14</f>
        <v>0</v>
      </c>
      <c r="D14" s="133"/>
      <c r="E14" s="143"/>
      <c r="F14" s="8"/>
      <c r="G14" s="143"/>
      <c r="H14" s="8"/>
      <c r="I14" s="143"/>
      <c r="J14" s="8"/>
      <c r="K14" s="143"/>
      <c r="L14" s="8"/>
      <c r="M14" s="143"/>
      <c r="N14" s="8"/>
      <c r="O14" s="143"/>
      <c r="P14" s="8"/>
      <c r="Q14" s="143"/>
      <c r="R14" s="8"/>
      <c r="S14" s="143"/>
      <c r="T14" s="8"/>
      <c r="U14" s="143"/>
      <c r="V14" s="8"/>
      <c r="W14" s="143"/>
      <c r="X14" s="8"/>
      <c r="Y14" s="143"/>
      <c r="Z14" s="8"/>
      <c r="AA14" s="143"/>
      <c r="AB14" s="8"/>
      <c r="AC14" s="143"/>
      <c r="AD14" s="8"/>
      <c r="AE14" s="143"/>
      <c r="AF14" s="8"/>
      <c r="AG14" s="143"/>
      <c r="AH14" s="8"/>
      <c r="AI14" s="143"/>
      <c r="AJ14" s="8"/>
      <c r="AK14" s="143"/>
      <c r="AL14" s="8"/>
      <c r="AM14" s="143"/>
      <c r="AN14" s="8"/>
      <c r="AO14" s="167"/>
      <c r="AP14" s="26">
        <f t="shared" si="0"/>
        <v>0</v>
      </c>
      <c r="AQ14" s="143">
        <f t="shared" si="1"/>
        <v>0</v>
      </c>
      <c r="AR14" s="144">
        <f t="shared" si="2"/>
        <v>0</v>
      </c>
    </row>
    <row r="15" spans="1:79" ht="16.5" thickTop="1" thickBot="1" x14ac:dyDescent="0.25">
      <c r="A15" s="166">
        <v>8</v>
      </c>
      <c r="B15" s="129">
        <f>План!B15</f>
        <v>0</v>
      </c>
      <c r="C15" s="108">
        <f>План!C15</f>
        <v>0</v>
      </c>
      <c r="D15" s="133"/>
      <c r="E15" s="143"/>
      <c r="F15" s="8"/>
      <c r="G15" s="143"/>
      <c r="H15" s="8"/>
      <c r="I15" s="143"/>
      <c r="J15" s="8"/>
      <c r="K15" s="143"/>
      <c r="L15" s="8"/>
      <c r="M15" s="143"/>
      <c r="N15" s="8"/>
      <c r="O15" s="143"/>
      <c r="P15" s="8"/>
      <c r="Q15" s="143"/>
      <c r="R15" s="8"/>
      <c r="S15" s="143"/>
      <c r="T15" s="8"/>
      <c r="U15" s="143"/>
      <c r="V15" s="8"/>
      <c r="W15" s="143"/>
      <c r="X15" s="8"/>
      <c r="Y15" s="143"/>
      <c r="Z15" s="8"/>
      <c r="AA15" s="143"/>
      <c r="AB15" s="8"/>
      <c r="AC15" s="143"/>
      <c r="AD15" s="8"/>
      <c r="AE15" s="143"/>
      <c r="AF15" s="8"/>
      <c r="AG15" s="143"/>
      <c r="AH15" s="8"/>
      <c r="AI15" s="143"/>
      <c r="AJ15" s="8"/>
      <c r="AK15" s="143"/>
      <c r="AL15" s="8"/>
      <c r="AM15" s="143"/>
      <c r="AN15" s="8"/>
      <c r="AO15" s="167"/>
      <c r="AP15" s="26">
        <f t="shared" si="0"/>
        <v>0</v>
      </c>
      <c r="AQ15" s="143">
        <f t="shared" si="1"/>
        <v>0</v>
      </c>
      <c r="AR15" s="144">
        <f t="shared" si="2"/>
        <v>0</v>
      </c>
    </row>
    <row r="16" spans="1:79" ht="16.5" thickTop="1" thickBot="1" x14ac:dyDescent="0.25">
      <c r="A16" s="166">
        <v>9</v>
      </c>
      <c r="B16" s="129">
        <f>План!B16</f>
        <v>0</v>
      </c>
      <c r="C16" s="108">
        <f>План!C16</f>
        <v>0</v>
      </c>
      <c r="D16" s="133"/>
      <c r="E16" s="143"/>
      <c r="F16" s="8"/>
      <c r="G16" s="143"/>
      <c r="H16" s="8"/>
      <c r="I16" s="143"/>
      <c r="J16" s="8"/>
      <c r="K16" s="143"/>
      <c r="L16" s="8"/>
      <c r="M16" s="143"/>
      <c r="N16" s="8"/>
      <c r="O16" s="143"/>
      <c r="P16" s="8"/>
      <c r="Q16" s="143"/>
      <c r="R16" s="8"/>
      <c r="S16" s="143"/>
      <c r="T16" s="8"/>
      <c r="U16" s="143"/>
      <c r="V16" s="8"/>
      <c r="W16" s="143"/>
      <c r="X16" s="8"/>
      <c r="Y16" s="143"/>
      <c r="Z16" s="8"/>
      <c r="AA16" s="143"/>
      <c r="AB16" s="8"/>
      <c r="AC16" s="143"/>
      <c r="AD16" s="8"/>
      <c r="AE16" s="143"/>
      <c r="AF16" s="8"/>
      <c r="AG16" s="143"/>
      <c r="AH16" s="8"/>
      <c r="AI16" s="143"/>
      <c r="AJ16" s="8"/>
      <c r="AK16" s="143"/>
      <c r="AL16" s="8"/>
      <c r="AM16" s="143"/>
      <c r="AN16" s="8"/>
      <c r="AO16" s="167"/>
      <c r="AP16" s="26">
        <f t="shared" si="0"/>
        <v>0</v>
      </c>
      <c r="AQ16" s="143">
        <f t="shared" si="1"/>
        <v>0</v>
      </c>
      <c r="AR16" s="144">
        <f t="shared" si="2"/>
        <v>0</v>
      </c>
    </row>
    <row r="17" spans="1:44" ht="16.5" thickTop="1" thickBot="1" x14ac:dyDescent="0.25">
      <c r="A17" s="166">
        <v>10</v>
      </c>
      <c r="B17" s="129">
        <f>План!B17</f>
        <v>0</v>
      </c>
      <c r="C17" s="108">
        <f>План!C17</f>
        <v>0</v>
      </c>
      <c r="D17" s="133"/>
      <c r="E17" s="143"/>
      <c r="F17" s="8"/>
      <c r="G17" s="143"/>
      <c r="H17" s="8"/>
      <c r="I17" s="143"/>
      <c r="J17" s="8"/>
      <c r="K17" s="143"/>
      <c r="L17" s="8"/>
      <c r="M17" s="143"/>
      <c r="N17" s="8"/>
      <c r="O17" s="143"/>
      <c r="P17" s="8"/>
      <c r="Q17" s="143"/>
      <c r="R17" s="8"/>
      <c r="S17" s="143"/>
      <c r="T17" s="8"/>
      <c r="U17" s="143"/>
      <c r="V17" s="8"/>
      <c r="W17" s="143"/>
      <c r="X17" s="8"/>
      <c r="Y17" s="143"/>
      <c r="Z17" s="8"/>
      <c r="AA17" s="143"/>
      <c r="AB17" s="8"/>
      <c r="AC17" s="143"/>
      <c r="AD17" s="8"/>
      <c r="AE17" s="143"/>
      <c r="AF17" s="8"/>
      <c r="AG17" s="143"/>
      <c r="AH17" s="8"/>
      <c r="AI17" s="143"/>
      <c r="AJ17" s="8"/>
      <c r="AK17" s="143"/>
      <c r="AL17" s="8"/>
      <c r="AM17" s="143"/>
      <c r="AN17" s="8"/>
      <c r="AO17" s="167"/>
      <c r="AP17" s="26">
        <f t="shared" si="0"/>
        <v>0</v>
      </c>
      <c r="AQ17" s="143">
        <f t="shared" si="1"/>
        <v>0</v>
      </c>
      <c r="AR17" s="144">
        <f t="shared" si="2"/>
        <v>0</v>
      </c>
    </row>
    <row r="18" spans="1:44" ht="16.5" thickTop="1" thickBot="1" x14ac:dyDescent="0.25">
      <c r="A18" s="166">
        <v>11</v>
      </c>
      <c r="B18" s="129">
        <f>План!B18</f>
        <v>0</v>
      </c>
      <c r="C18" s="108">
        <f>План!C18</f>
        <v>0</v>
      </c>
      <c r="D18" s="133"/>
      <c r="E18" s="143"/>
      <c r="F18" s="8"/>
      <c r="G18" s="143"/>
      <c r="H18" s="8"/>
      <c r="I18" s="143"/>
      <c r="J18" s="8"/>
      <c r="K18" s="143"/>
      <c r="L18" s="8"/>
      <c r="M18" s="143"/>
      <c r="N18" s="8"/>
      <c r="O18" s="143"/>
      <c r="P18" s="8"/>
      <c r="Q18" s="143"/>
      <c r="R18" s="8"/>
      <c r="S18" s="143"/>
      <c r="T18" s="8"/>
      <c r="U18" s="143"/>
      <c r="V18" s="8"/>
      <c r="W18" s="143"/>
      <c r="X18" s="8"/>
      <c r="Y18" s="143"/>
      <c r="Z18" s="8"/>
      <c r="AA18" s="143"/>
      <c r="AB18" s="8"/>
      <c r="AC18" s="143"/>
      <c r="AD18" s="8"/>
      <c r="AE18" s="143"/>
      <c r="AF18" s="8"/>
      <c r="AG18" s="143"/>
      <c r="AH18" s="8"/>
      <c r="AI18" s="143"/>
      <c r="AJ18" s="8"/>
      <c r="AK18" s="143"/>
      <c r="AL18" s="8"/>
      <c r="AM18" s="143"/>
      <c r="AN18" s="8"/>
      <c r="AO18" s="167"/>
      <c r="AP18" s="26">
        <f t="shared" si="0"/>
        <v>0</v>
      </c>
      <c r="AQ18" s="143">
        <f t="shared" si="1"/>
        <v>0</v>
      </c>
      <c r="AR18" s="144">
        <f t="shared" si="2"/>
        <v>0</v>
      </c>
    </row>
    <row r="19" spans="1:44" ht="16.5" thickTop="1" thickBot="1" x14ac:dyDescent="0.25">
      <c r="A19" s="166">
        <v>12</v>
      </c>
      <c r="B19" s="129">
        <f>План!B19</f>
        <v>0</v>
      </c>
      <c r="C19" s="108">
        <f>План!C19</f>
        <v>0</v>
      </c>
      <c r="D19" s="133"/>
      <c r="E19" s="143"/>
      <c r="F19" s="8"/>
      <c r="G19" s="143"/>
      <c r="H19" s="8"/>
      <c r="I19" s="143"/>
      <c r="J19" s="8"/>
      <c r="K19" s="143"/>
      <c r="L19" s="8"/>
      <c r="M19" s="143"/>
      <c r="N19" s="8"/>
      <c r="O19" s="143"/>
      <c r="P19" s="8"/>
      <c r="Q19" s="143"/>
      <c r="R19" s="8"/>
      <c r="S19" s="143"/>
      <c r="T19" s="8"/>
      <c r="U19" s="143"/>
      <c r="V19" s="8"/>
      <c r="W19" s="143"/>
      <c r="X19" s="8"/>
      <c r="Y19" s="143"/>
      <c r="Z19" s="8"/>
      <c r="AA19" s="143"/>
      <c r="AB19" s="8"/>
      <c r="AC19" s="143"/>
      <c r="AD19" s="8"/>
      <c r="AE19" s="143"/>
      <c r="AF19" s="8"/>
      <c r="AG19" s="143"/>
      <c r="AH19" s="8"/>
      <c r="AI19" s="143"/>
      <c r="AJ19" s="8"/>
      <c r="AK19" s="143"/>
      <c r="AL19" s="8"/>
      <c r="AM19" s="143"/>
      <c r="AN19" s="8"/>
      <c r="AO19" s="167"/>
      <c r="AP19" s="26">
        <f t="shared" si="0"/>
        <v>0</v>
      </c>
      <c r="AQ19" s="143">
        <f t="shared" si="1"/>
        <v>0</v>
      </c>
      <c r="AR19" s="144">
        <f t="shared" si="2"/>
        <v>0</v>
      </c>
    </row>
    <row r="20" spans="1:44" ht="16.5" thickTop="1" thickBot="1" x14ac:dyDescent="0.25">
      <c r="A20" s="166">
        <v>13</v>
      </c>
      <c r="B20" s="129">
        <f>План!B20</f>
        <v>0</v>
      </c>
      <c r="C20" s="108">
        <f>План!C20</f>
        <v>0</v>
      </c>
      <c r="D20" s="133"/>
      <c r="E20" s="143"/>
      <c r="F20" s="8"/>
      <c r="G20" s="143"/>
      <c r="H20" s="8"/>
      <c r="I20" s="143"/>
      <c r="J20" s="8"/>
      <c r="K20" s="143"/>
      <c r="L20" s="8"/>
      <c r="M20" s="143"/>
      <c r="N20" s="8"/>
      <c r="O20" s="143"/>
      <c r="P20" s="8"/>
      <c r="Q20" s="143"/>
      <c r="R20" s="8"/>
      <c r="S20" s="143"/>
      <c r="T20" s="8"/>
      <c r="U20" s="143"/>
      <c r="V20" s="8"/>
      <c r="W20" s="143"/>
      <c r="X20" s="8"/>
      <c r="Y20" s="143"/>
      <c r="Z20" s="8"/>
      <c r="AA20" s="143"/>
      <c r="AB20" s="8"/>
      <c r="AC20" s="143"/>
      <c r="AD20" s="8"/>
      <c r="AE20" s="143"/>
      <c r="AF20" s="8"/>
      <c r="AG20" s="143"/>
      <c r="AH20" s="8"/>
      <c r="AI20" s="143"/>
      <c r="AJ20" s="8"/>
      <c r="AK20" s="143"/>
      <c r="AL20" s="8"/>
      <c r="AM20" s="143"/>
      <c r="AN20" s="8"/>
      <c r="AO20" s="167"/>
      <c r="AP20" s="26">
        <f t="shared" si="0"/>
        <v>0</v>
      </c>
      <c r="AQ20" s="143">
        <f t="shared" si="1"/>
        <v>0</v>
      </c>
      <c r="AR20" s="144">
        <f t="shared" si="2"/>
        <v>0</v>
      </c>
    </row>
    <row r="21" spans="1:44" ht="16.5" thickTop="1" thickBot="1" x14ac:dyDescent="0.25">
      <c r="A21" s="166">
        <v>14</v>
      </c>
      <c r="B21" s="129">
        <f>План!B21</f>
        <v>0</v>
      </c>
      <c r="C21" s="108">
        <f>План!C21</f>
        <v>0</v>
      </c>
      <c r="D21" s="133"/>
      <c r="E21" s="143"/>
      <c r="F21" s="8"/>
      <c r="G21" s="143"/>
      <c r="H21" s="8"/>
      <c r="I21" s="143"/>
      <c r="J21" s="8"/>
      <c r="K21" s="143"/>
      <c r="L21" s="8"/>
      <c r="M21" s="143"/>
      <c r="N21" s="8"/>
      <c r="O21" s="143"/>
      <c r="P21" s="8"/>
      <c r="Q21" s="143"/>
      <c r="R21" s="8"/>
      <c r="S21" s="143"/>
      <c r="T21" s="8"/>
      <c r="U21" s="143"/>
      <c r="V21" s="8"/>
      <c r="W21" s="143"/>
      <c r="X21" s="8"/>
      <c r="Y21" s="143"/>
      <c r="Z21" s="8"/>
      <c r="AA21" s="143"/>
      <c r="AB21" s="8"/>
      <c r="AC21" s="143"/>
      <c r="AD21" s="8"/>
      <c r="AE21" s="143"/>
      <c r="AF21" s="8"/>
      <c r="AG21" s="143"/>
      <c r="AH21" s="8"/>
      <c r="AI21" s="143"/>
      <c r="AJ21" s="8"/>
      <c r="AK21" s="143"/>
      <c r="AL21" s="8"/>
      <c r="AM21" s="143"/>
      <c r="AN21" s="8"/>
      <c r="AO21" s="167"/>
      <c r="AP21" s="26">
        <f t="shared" si="0"/>
        <v>0</v>
      </c>
      <c r="AQ21" s="143">
        <f t="shared" si="1"/>
        <v>0</v>
      </c>
      <c r="AR21" s="144">
        <f t="shared" si="2"/>
        <v>0</v>
      </c>
    </row>
    <row r="22" spans="1:44" ht="16.5" thickTop="1" thickBot="1" x14ac:dyDescent="0.25">
      <c r="A22" s="166">
        <v>15</v>
      </c>
      <c r="B22" s="129">
        <f>План!B22</f>
        <v>0</v>
      </c>
      <c r="C22" s="108">
        <f>План!C22</f>
        <v>0</v>
      </c>
      <c r="D22" s="133"/>
      <c r="E22" s="143"/>
      <c r="F22" s="8"/>
      <c r="G22" s="143"/>
      <c r="H22" s="8"/>
      <c r="I22" s="143"/>
      <c r="J22" s="8"/>
      <c r="K22" s="143"/>
      <c r="L22" s="8"/>
      <c r="M22" s="143"/>
      <c r="N22" s="8"/>
      <c r="O22" s="143"/>
      <c r="P22" s="8"/>
      <c r="Q22" s="143"/>
      <c r="R22" s="8"/>
      <c r="S22" s="143"/>
      <c r="T22" s="8"/>
      <c r="U22" s="143"/>
      <c r="V22" s="8"/>
      <c r="W22" s="143"/>
      <c r="X22" s="8"/>
      <c r="Y22" s="143"/>
      <c r="Z22" s="8"/>
      <c r="AA22" s="143"/>
      <c r="AB22" s="8"/>
      <c r="AC22" s="143"/>
      <c r="AD22" s="8"/>
      <c r="AE22" s="143"/>
      <c r="AF22" s="8"/>
      <c r="AG22" s="143"/>
      <c r="AH22" s="8"/>
      <c r="AI22" s="143"/>
      <c r="AJ22" s="8"/>
      <c r="AK22" s="143"/>
      <c r="AL22" s="8"/>
      <c r="AM22" s="143"/>
      <c r="AN22" s="8"/>
      <c r="AO22" s="167"/>
      <c r="AP22" s="26">
        <f t="shared" si="0"/>
        <v>0</v>
      </c>
      <c r="AQ22" s="143">
        <f t="shared" si="1"/>
        <v>0</v>
      </c>
      <c r="AR22" s="144">
        <f t="shared" si="2"/>
        <v>0</v>
      </c>
    </row>
    <row r="23" spans="1:44" ht="16.5" thickTop="1" thickBot="1" x14ac:dyDescent="0.25">
      <c r="A23" s="166">
        <v>16</v>
      </c>
      <c r="B23" s="129">
        <f>План!B23</f>
        <v>0</v>
      </c>
      <c r="C23" s="108">
        <f>План!C23</f>
        <v>0</v>
      </c>
      <c r="D23" s="133"/>
      <c r="E23" s="143"/>
      <c r="F23" s="8"/>
      <c r="G23" s="143"/>
      <c r="H23" s="8"/>
      <c r="I23" s="143"/>
      <c r="J23" s="8"/>
      <c r="K23" s="143"/>
      <c r="L23" s="8"/>
      <c r="M23" s="143"/>
      <c r="N23" s="8"/>
      <c r="O23" s="143"/>
      <c r="P23" s="8"/>
      <c r="Q23" s="143"/>
      <c r="R23" s="8"/>
      <c r="S23" s="143"/>
      <c r="T23" s="8"/>
      <c r="U23" s="143"/>
      <c r="V23" s="8"/>
      <c r="W23" s="143"/>
      <c r="X23" s="8"/>
      <c r="Y23" s="143"/>
      <c r="Z23" s="8"/>
      <c r="AA23" s="143"/>
      <c r="AB23" s="8"/>
      <c r="AC23" s="143"/>
      <c r="AD23" s="8"/>
      <c r="AE23" s="143"/>
      <c r="AF23" s="8"/>
      <c r="AG23" s="143"/>
      <c r="AH23" s="8"/>
      <c r="AI23" s="143"/>
      <c r="AJ23" s="8"/>
      <c r="AK23" s="143"/>
      <c r="AL23" s="8"/>
      <c r="AM23" s="143"/>
      <c r="AN23" s="8"/>
      <c r="AO23" s="167"/>
      <c r="AP23" s="26">
        <f t="shared" si="0"/>
        <v>0</v>
      </c>
      <c r="AQ23" s="143">
        <f t="shared" si="1"/>
        <v>0</v>
      </c>
      <c r="AR23" s="144">
        <f t="shared" si="2"/>
        <v>0</v>
      </c>
    </row>
    <row r="24" spans="1:44" ht="16.5" thickTop="1" thickBot="1" x14ac:dyDescent="0.25">
      <c r="A24" s="166">
        <v>17</v>
      </c>
      <c r="B24" s="129">
        <f>План!B24</f>
        <v>0</v>
      </c>
      <c r="C24" s="108">
        <f>План!C24</f>
        <v>0</v>
      </c>
      <c r="D24" s="133"/>
      <c r="E24" s="143"/>
      <c r="F24" s="8"/>
      <c r="G24" s="143"/>
      <c r="H24" s="8"/>
      <c r="I24" s="143"/>
      <c r="J24" s="8"/>
      <c r="K24" s="143"/>
      <c r="L24" s="8"/>
      <c r="M24" s="143"/>
      <c r="N24" s="8"/>
      <c r="O24" s="143"/>
      <c r="P24" s="8"/>
      <c r="Q24" s="143"/>
      <c r="R24" s="8"/>
      <c r="S24" s="143"/>
      <c r="T24" s="8"/>
      <c r="U24" s="143"/>
      <c r="V24" s="8"/>
      <c r="W24" s="143"/>
      <c r="X24" s="8"/>
      <c r="Y24" s="143"/>
      <c r="Z24" s="8"/>
      <c r="AA24" s="143"/>
      <c r="AB24" s="8"/>
      <c r="AC24" s="143"/>
      <c r="AD24" s="8"/>
      <c r="AE24" s="143"/>
      <c r="AF24" s="8"/>
      <c r="AG24" s="143"/>
      <c r="AH24" s="8"/>
      <c r="AI24" s="143"/>
      <c r="AJ24" s="8"/>
      <c r="AK24" s="143"/>
      <c r="AL24" s="8"/>
      <c r="AM24" s="143"/>
      <c r="AN24" s="8"/>
      <c r="AO24" s="167"/>
      <c r="AP24" s="26">
        <f t="shared" si="0"/>
        <v>0</v>
      </c>
      <c r="AQ24" s="143">
        <f t="shared" si="1"/>
        <v>0</v>
      </c>
      <c r="AR24" s="144">
        <f t="shared" si="2"/>
        <v>0</v>
      </c>
    </row>
    <row r="25" spans="1:44" ht="16.5" thickTop="1" thickBot="1" x14ac:dyDescent="0.25">
      <c r="A25" s="166">
        <v>18</v>
      </c>
      <c r="B25" s="129">
        <f>План!B25</f>
        <v>0</v>
      </c>
      <c r="C25" s="108">
        <f>План!C25</f>
        <v>0</v>
      </c>
      <c r="D25" s="133"/>
      <c r="E25" s="143"/>
      <c r="F25" s="8"/>
      <c r="G25" s="143"/>
      <c r="H25" s="8"/>
      <c r="I25" s="143"/>
      <c r="J25" s="8"/>
      <c r="K25" s="143"/>
      <c r="L25" s="8"/>
      <c r="M25" s="143"/>
      <c r="N25" s="8"/>
      <c r="O25" s="143"/>
      <c r="P25" s="8"/>
      <c r="Q25" s="143"/>
      <c r="R25" s="8"/>
      <c r="S25" s="143"/>
      <c r="T25" s="8"/>
      <c r="U25" s="143"/>
      <c r="V25" s="8"/>
      <c r="W25" s="143"/>
      <c r="X25" s="8"/>
      <c r="Y25" s="143"/>
      <c r="Z25" s="8"/>
      <c r="AA25" s="143"/>
      <c r="AB25" s="8"/>
      <c r="AC25" s="143"/>
      <c r="AD25" s="8"/>
      <c r="AE25" s="143"/>
      <c r="AF25" s="8"/>
      <c r="AG25" s="143"/>
      <c r="AH25" s="8"/>
      <c r="AI25" s="143"/>
      <c r="AJ25" s="8"/>
      <c r="AK25" s="143"/>
      <c r="AL25" s="8"/>
      <c r="AM25" s="143"/>
      <c r="AN25" s="8"/>
      <c r="AO25" s="167"/>
      <c r="AP25" s="26">
        <f t="shared" si="0"/>
        <v>0</v>
      </c>
      <c r="AQ25" s="143">
        <f t="shared" si="1"/>
        <v>0</v>
      </c>
      <c r="AR25" s="144">
        <f t="shared" si="2"/>
        <v>0</v>
      </c>
    </row>
    <row r="26" spans="1:44" ht="16.5" thickTop="1" thickBot="1" x14ac:dyDescent="0.25">
      <c r="A26" s="166">
        <v>19</v>
      </c>
      <c r="B26" s="129">
        <f>План!B26</f>
        <v>0</v>
      </c>
      <c r="C26" s="108">
        <f>План!C26</f>
        <v>0</v>
      </c>
      <c r="D26" s="133"/>
      <c r="E26" s="143"/>
      <c r="F26" s="8"/>
      <c r="G26" s="143"/>
      <c r="H26" s="8"/>
      <c r="I26" s="143"/>
      <c r="J26" s="8"/>
      <c r="K26" s="143"/>
      <c r="L26" s="8"/>
      <c r="M26" s="143"/>
      <c r="N26" s="8"/>
      <c r="O26" s="143"/>
      <c r="P26" s="8"/>
      <c r="Q26" s="143"/>
      <c r="R26" s="8"/>
      <c r="S26" s="143"/>
      <c r="T26" s="8"/>
      <c r="U26" s="143"/>
      <c r="V26" s="8"/>
      <c r="W26" s="143"/>
      <c r="X26" s="8"/>
      <c r="Y26" s="143"/>
      <c r="Z26" s="8"/>
      <c r="AA26" s="143"/>
      <c r="AB26" s="8"/>
      <c r="AC26" s="143"/>
      <c r="AD26" s="8"/>
      <c r="AE26" s="143"/>
      <c r="AF26" s="8"/>
      <c r="AG26" s="143"/>
      <c r="AH26" s="8"/>
      <c r="AI26" s="143"/>
      <c r="AJ26" s="8"/>
      <c r="AK26" s="143"/>
      <c r="AL26" s="8"/>
      <c r="AM26" s="143"/>
      <c r="AN26" s="8"/>
      <c r="AO26" s="167"/>
      <c r="AP26" s="26">
        <f t="shared" si="0"/>
        <v>0</v>
      </c>
      <c r="AQ26" s="143">
        <f t="shared" si="1"/>
        <v>0</v>
      </c>
      <c r="AR26" s="144">
        <f t="shared" si="2"/>
        <v>0</v>
      </c>
    </row>
    <row r="27" spans="1:44" ht="16.5" thickTop="1" thickBot="1" x14ac:dyDescent="0.25">
      <c r="A27" s="166">
        <v>20</v>
      </c>
      <c r="B27" s="129">
        <f>План!B27</f>
        <v>0</v>
      </c>
      <c r="C27" s="108">
        <f>План!C27</f>
        <v>0</v>
      </c>
      <c r="D27" s="133"/>
      <c r="E27" s="143"/>
      <c r="F27" s="8"/>
      <c r="G27" s="143"/>
      <c r="H27" s="8"/>
      <c r="I27" s="143"/>
      <c r="J27" s="8"/>
      <c r="K27" s="143"/>
      <c r="L27" s="8"/>
      <c r="M27" s="143"/>
      <c r="N27" s="8"/>
      <c r="O27" s="143"/>
      <c r="P27" s="8"/>
      <c r="Q27" s="143"/>
      <c r="R27" s="8"/>
      <c r="S27" s="143"/>
      <c r="T27" s="8"/>
      <c r="U27" s="143"/>
      <c r="V27" s="8"/>
      <c r="W27" s="143"/>
      <c r="X27" s="8"/>
      <c r="Y27" s="143"/>
      <c r="Z27" s="8"/>
      <c r="AA27" s="143"/>
      <c r="AB27" s="8"/>
      <c r="AC27" s="143"/>
      <c r="AD27" s="8"/>
      <c r="AE27" s="143"/>
      <c r="AF27" s="8"/>
      <c r="AG27" s="143"/>
      <c r="AH27" s="8"/>
      <c r="AI27" s="143"/>
      <c r="AJ27" s="8"/>
      <c r="AK27" s="143"/>
      <c r="AL27" s="8"/>
      <c r="AM27" s="143"/>
      <c r="AN27" s="8"/>
      <c r="AO27" s="167"/>
      <c r="AP27" s="26">
        <f t="shared" si="0"/>
        <v>0</v>
      </c>
      <c r="AQ27" s="143">
        <f t="shared" si="1"/>
        <v>0</v>
      </c>
      <c r="AR27" s="144">
        <f t="shared" si="2"/>
        <v>0</v>
      </c>
    </row>
    <row r="28" spans="1:44" ht="16.5" hidden="1" thickTop="1" thickBot="1" x14ac:dyDescent="0.25">
      <c r="A28" s="166">
        <v>21</v>
      </c>
      <c r="B28" s="129">
        <f>План!B28</f>
        <v>0</v>
      </c>
      <c r="C28" s="108">
        <f>План!C28</f>
        <v>0</v>
      </c>
      <c r="D28" s="133"/>
      <c r="E28" s="143"/>
      <c r="F28" s="8"/>
      <c r="G28" s="143"/>
      <c r="H28" s="8"/>
      <c r="I28" s="143"/>
      <c r="J28" s="8"/>
      <c r="K28" s="143"/>
      <c r="L28" s="8"/>
      <c r="M28" s="143"/>
      <c r="N28" s="8"/>
      <c r="O28" s="143"/>
      <c r="P28" s="8"/>
      <c r="Q28" s="143"/>
      <c r="R28" s="8"/>
      <c r="S28" s="143"/>
      <c r="T28" s="8"/>
      <c r="U28" s="143"/>
      <c r="V28" s="8"/>
      <c r="W28" s="143"/>
      <c r="X28" s="8"/>
      <c r="Y28" s="143"/>
      <c r="Z28" s="8"/>
      <c r="AA28" s="143"/>
      <c r="AB28" s="8"/>
      <c r="AC28" s="143"/>
      <c r="AD28" s="8"/>
      <c r="AE28" s="143"/>
      <c r="AF28" s="8"/>
      <c r="AG28" s="143"/>
      <c r="AH28" s="8"/>
      <c r="AI28" s="143"/>
      <c r="AJ28" s="8"/>
      <c r="AK28" s="143"/>
      <c r="AL28" s="8"/>
      <c r="AM28" s="143"/>
      <c r="AN28" s="8"/>
      <c r="AO28" s="167"/>
      <c r="AP28" s="26">
        <f t="shared" si="0"/>
        <v>0</v>
      </c>
      <c r="AQ28" s="143">
        <f t="shared" si="1"/>
        <v>0</v>
      </c>
      <c r="AR28" s="144">
        <f t="shared" si="2"/>
        <v>0</v>
      </c>
    </row>
    <row r="29" spans="1:44" ht="16.5" hidden="1" thickTop="1" thickBot="1" x14ac:dyDescent="0.25">
      <c r="A29" s="166">
        <v>22</v>
      </c>
      <c r="B29" s="129">
        <f>План!B29</f>
        <v>0</v>
      </c>
      <c r="C29" s="108">
        <f>План!C29</f>
        <v>0</v>
      </c>
      <c r="D29" s="133"/>
      <c r="E29" s="143"/>
      <c r="F29" s="8"/>
      <c r="G29" s="143"/>
      <c r="H29" s="8"/>
      <c r="I29" s="143"/>
      <c r="J29" s="8"/>
      <c r="K29" s="143"/>
      <c r="L29" s="8"/>
      <c r="M29" s="143"/>
      <c r="N29" s="8"/>
      <c r="O29" s="143"/>
      <c r="P29" s="8"/>
      <c r="Q29" s="143"/>
      <c r="R29" s="8"/>
      <c r="S29" s="143"/>
      <c r="T29" s="8"/>
      <c r="U29" s="143"/>
      <c r="V29" s="8"/>
      <c r="W29" s="143"/>
      <c r="X29" s="8"/>
      <c r="Y29" s="143"/>
      <c r="Z29" s="8"/>
      <c r="AA29" s="143"/>
      <c r="AB29" s="8"/>
      <c r="AC29" s="143"/>
      <c r="AD29" s="8"/>
      <c r="AE29" s="143"/>
      <c r="AF29" s="8"/>
      <c r="AG29" s="143"/>
      <c r="AH29" s="8"/>
      <c r="AI29" s="143"/>
      <c r="AJ29" s="8"/>
      <c r="AK29" s="143"/>
      <c r="AL29" s="8"/>
      <c r="AM29" s="143"/>
      <c r="AN29" s="8"/>
      <c r="AO29" s="167"/>
      <c r="AP29" s="26">
        <f t="shared" si="0"/>
        <v>0</v>
      </c>
      <c r="AQ29" s="143">
        <f t="shared" si="1"/>
        <v>0</v>
      </c>
      <c r="AR29" s="144">
        <f t="shared" si="2"/>
        <v>0</v>
      </c>
    </row>
    <row r="30" spans="1:44" ht="16.5" hidden="1" thickTop="1" thickBot="1" x14ac:dyDescent="0.25">
      <c r="A30" s="166">
        <v>23</v>
      </c>
      <c r="B30" s="129">
        <f>План!B30</f>
        <v>0</v>
      </c>
      <c r="C30" s="108">
        <f>План!C30</f>
        <v>0</v>
      </c>
      <c r="D30" s="133"/>
      <c r="E30" s="143"/>
      <c r="F30" s="8"/>
      <c r="G30" s="143"/>
      <c r="H30" s="8"/>
      <c r="I30" s="143"/>
      <c r="J30" s="8"/>
      <c r="K30" s="143"/>
      <c r="L30" s="8"/>
      <c r="M30" s="143"/>
      <c r="N30" s="8"/>
      <c r="O30" s="143"/>
      <c r="P30" s="8"/>
      <c r="Q30" s="143"/>
      <c r="R30" s="8"/>
      <c r="S30" s="143"/>
      <c r="T30" s="8"/>
      <c r="U30" s="143"/>
      <c r="V30" s="8"/>
      <c r="W30" s="143"/>
      <c r="X30" s="8"/>
      <c r="Y30" s="143"/>
      <c r="Z30" s="8"/>
      <c r="AA30" s="143"/>
      <c r="AB30" s="8"/>
      <c r="AC30" s="143"/>
      <c r="AD30" s="8"/>
      <c r="AE30" s="143"/>
      <c r="AF30" s="8"/>
      <c r="AG30" s="143"/>
      <c r="AH30" s="8"/>
      <c r="AI30" s="143"/>
      <c r="AJ30" s="8"/>
      <c r="AK30" s="143"/>
      <c r="AL30" s="8"/>
      <c r="AM30" s="143"/>
      <c r="AN30" s="8"/>
      <c r="AO30" s="167"/>
      <c r="AP30" s="26">
        <f t="shared" si="0"/>
        <v>0</v>
      </c>
      <c r="AQ30" s="143">
        <f t="shared" si="1"/>
        <v>0</v>
      </c>
      <c r="AR30" s="144">
        <f t="shared" si="2"/>
        <v>0</v>
      </c>
    </row>
    <row r="31" spans="1:44" ht="16.5" hidden="1" thickTop="1" thickBot="1" x14ac:dyDescent="0.25">
      <c r="A31" s="166">
        <v>24</v>
      </c>
      <c r="B31" s="129">
        <f>План!B31</f>
        <v>0</v>
      </c>
      <c r="C31" s="108">
        <f>План!C31</f>
        <v>0</v>
      </c>
      <c r="D31" s="133"/>
      <c r="E31" s="143"/>
      <c r="F31" s="8"/>
      <c r="G31" s="143"/>
      <c r="H31" s="8"/>
      <c r="I31" s="143"/>
      <c r="J31" s="8"/>
      <c r="K31" s="143"/>
      <c r="L31" s="8"/>
      <c r="M31" s="143"/>
      <c r="N31" s="8"/>
      <c r="O31" s="143"/>
      <c r="P31" s="8"/>
      <c r="Q31" s="143"/>
      <c r="R31" s="8"/>
      <c r="S31" s="143"/>
      <c r="T31" s="8"/>
      <c r="U31" s="143"/>
      <c r="V31" s="8"/>
      <c r="W31" s="143"/>
      <c r="X31" s="8"/>
      <c r="Y31" s="143"/>
      <c r="Z31" s="8"/>
      <c r="AA31" s="143"/>
      <c r="AB31" s="8"/>
      <c r="AC31" s="143"/>
      <c r="AD31" s="8"/>
      <c r="AE31" s="143"/>
      <c r="AF31" s="8"/>
      <c r="AG31" s="143"/>
      <c r="AH31" s="8"/>
      <c r="AI31" s="143"/>
      <c r="AJ31" s="8"/>
      <c r="AK31" s="143"/>
      <c r="AL31" s="8"/>
      <c r="AM31" s="143"/>
      <c r="AN31" s="8"/>
      <c r="AO31" s="167"/>
      <c r="AP31" s="26">
        <f t="shared" si="0"/>
        <v>0</v>
      </c>
      <c r="AQ31" s="143">
        <f t="shared" si="1"/>
        <v>0</v>
      </c>
      <c r="AR31" s="144">
        <f t="shared" si="2"/>
        <v>0</v>
      </c>
    </row>
    <row r="32" spans="1:44" ht="16.5" hidden="1" thickTop="1" thickBot="1" x14ac:dyDescent="0.25">
      <c r="A32" s="166">
        <v>25</v>
      </c>
      <c r="B32" s="129">
        <f>План!B32</f>
        <v>0</v>
      </c>
      <c r="C32" s="108">
        <f>План!C32</f>
        <v>0</v>
      </c>
      <c r="D32" s="133"/>
      <c r="E32" s="143"/>
      <c r="F32" s="8"/>
      <c r="G32" s="143"/>
      <c r="H32" s="8"/>
      <c r="I32" s="143"/>
      <c r="J32" s="8"/>
      <c r="K32" s="143"/>
      <c r="L32" s="8"/>
      <c r="M32" s="143"/>
      <c r="N32" s="8"/>
      <c r="O32" s="143"/>
      <c r="P32" s="8"/>
      <c r="Q32" s="143"/>
      <c r="R32" s="8"/>
      <c r="S32" s="143"/>
      <c r="T32" s="8"/>
      <c r="U32" s="143"/>
      <c r="V32" s="8"/>
      <c r="W32" s="143"/>
      <c r="X32" s="8"/>
      <c r="Y32" s="143"/>
      <c r="Z32" s="8"/>
      <c r="AA32" s="143"/>
      <c r="AB32" s="8"/>
      <c r="AC32" s="143"/>
      <c r="AD32" s="8"/>
      <c r="AE32" s="143"/>
      <c r="AF32" s="8"/>
      <c r="AG32" s="143"/>
      <c r="AH32" s="8"/>
      <c r="AI32" s="143"/>
      <c r="AJ32" s="8"/>
      <c r="AK32" s="143"/>
      <c r="AL32" s="8"/>
      <c r="AM32" s="143"/>
      <c r="AN32" s="8"/>
      <c r="AO32" s="167"/>
      <c r="AP32" s="26">
        <f t="shared" si="0"/>
        <v>0</v>
      </c>
      <c r="AQ32" s="143">
        <f t="shared" si="1"/>
        <v>0</v>
      </c>
      <c r="AR32" s="144">
        <f t="shared" si="2"/>
        <v>0</v>
      </c>
    </row>
    <row r="33" spans="1:79" ht="16.5" hidden="1" thickTop="1" thickBot="1" x14ac:dyDescent="0.25">
      <c r="A33" s="166">
        <v>26</v>
      </c>
      <c r="B33" s="129">
        <f>План!B33</f>
        <v>0</v>
      </c>
      <c r="C33" s="108">
        <f>План!C33</f>
        <v>0</v>
      </c>
      <c r="D33" s="133"/>
      <c r="E33" s="143"/>
      <c r="F33" s="8"/>
      <c r="G33" s="143"/>
      <c r="H33" s="8"/>
      <c r="I33" s="143"/>
      <c r="J33" s="8"/>
      <c r="K33" s="143"/>
      <c r="L33" s="8"/>
      <c r="M33" s="143"/>
      <c r="N33" s="8"/>
      <c r="O33" s="143"/>
      <c r="P33" s="8"/>
      <c r="Q33" s="143"/>
      <c r="R33" s="8"/>
      <c r="S33" s="143"/>
      <c r="T33" s="8"/>
      <c r="U33" s="143"/>
      <c r="V33" s="8"/>
      <c r="W33" s="143"/>
      <c r="X33" s="8"/>
      <c r="Y33" s="143"/>
      <c r="Z33" s="8"/>
      <c r="AA33" s="143"/>
      <c r="AB33" s="8"/>
      <c r="AC33" s="143"/>
      <c r="AD33" s="8"/>
      <c r="AE33" s="143"/>
      <c r="AF33" s="8"/>
      <c r="AG33" s="143"/>
      <c r="AH33" s="8"/>
      <c r="AI33" s="143"/>
      <c r="AJ33" s="8"/>
      <c r="AK33" s="143"/>
      <c r="AL33" s="8"/>
      <c r="AM33" s="143"/>
      <c r="AN33" s="8"/>
      <c r="AO33" s="167"/>
      <c r="AP33" s="26">
        <f t="shared" si="0"/>
        <v>0</v>
      </c>
      <c r="AQ33" s="143">
        <f t="shared" si="1"/>
        <v>0</v>
      </c>
      <c r="AR33" s="144">
        <f t="shared" si="2"/>
        <v>0</v>
      </c>
    </row>
    <row r="34" spans="1:79" ht="16.5" hidden="1" thickTop="1" thickBot="1" x14ac:dyDescent="0.25">
      <c r="A34" s="166">
        <v>27</v>
      </c>
      <c r="B34" s="129">
        <f>План!B34</f>
        <v>0</v>
      </c>
      <c r="C34" s="108">
        <f>План!C34</f>
        <v>0</v>
      </c>
      <c r="D34" s="133"/>
      <c r="E34" s="143"/>
      <c r="F34" s="8"/>
      <c r="G34" s="143"/>
      <c r="H34" s="8"/>
      <c r="I34" s="143"/>
      <c r="J34" s="8"/>
      <c r="K34" s="143"/>
      <c r="L34" s="8"/>
      <c r="M34" s="143"/>
      <c r="N34" s="8"/>
      <c r="O34" s="143"/>
      <c r="P34" s="8"/>
      <c r="Q34" s="143"/>
      <c r="R34" s="8"/>
      <c r="S34" s="143"/>
      <c r="T34" s="8"/>
      <c r="U34" s="143"/>
      <c r="V34" s="8"/>
      <c r="W34" s="143"/>
      <c r="X34" s="8"/>
      <c r="Y34" s="143"/>
      <c r="Z34" s="8"/>
      <c r="AA34" s="143"/>
      <c r="AB34" s="8"/>
      <c r="AC34" s="143"/>
      <c r="AD34" s="8"/>
      <c r="AE34" s="143"/>
      <c r="AF34" s="8"/>
      <c r="AG34" s="143"/>
      <c r="AH34" s="8"/>
      <c r="AI34" s="143"/>
      <c r="AJ34" s="8"/>
      <c r="AK34" s="143"/>
      <c r="AL34" s="8"/>
      <c r="AM34" s="143"/>
      <c r="AN34" s="8"/>
      <c r="AO34" s="167"/>
      <c r="AP34" s="26">
        <f t="shared" si="0"/>
        <v>0</v>
      </c>
      <c r="AQ34" s="143">
        <f t="shared" si="1"/>
        <v>0</v>
      </c>
      <c r="AR34" s="144">
        <f t="shared" si="2"/>
        <v>0</v>
      </c>
    </row>
    <row r="35" spans="1:79" ht="16.5" hidden="1" thickTop="1" thickBot="1" x14ac:dyDescent="0.25">
      <c r="A35" s="166">
        <v>28</v>
      </c>
      <c r="B35" s="129">
        <f>План!B35</f>
        <v>0</v>
      </c>
      <c r="C35" s="108">
        <f>План!C35</f>
        <v>0</v>
      </c>
      <c r="D35" s="133"/>
      <c r="E35" s="143"/>
      <c r="F35" s="8"/>
      <c r="G35" s="143"/>
      <c r="H35" s="8"/>
      <c r="I35" s="143"/>
      <c r="J35" s="8"/>
      <c r="K35" s="143"/>
      <c r="L35" s="8"/>
      <c r="M35" s="143"/>
      <c r="N35" s="8"/>
      <c r="O35" s="143"/>
      <c r="P35" s="8"/>
      <c r="Q35" s="143"/>
      <c r="R35" s="8"/>
      <c r="S35" s="143"/>
      <c r="T35" s="8"/>
      <c r="U35" s="143"/>
      <c r="V35" s="8"/>
      <c r="W35" s="143"/>
      <c r="X35" s="8"/>
      <c r="Y35" s="143"/>
      <c r="Z35" s="8"/>
      <c r="AA35" s="143"/>
      <c r="AB35" s="8"/>
      <c r="AC35" s="143"/>
      <c r="AD35" s="8"/>
      <c r="AE35" s="143"/>
      <c r="AF35" s="8"/>
      <c r="AG35" s="143"/>
      <c r="AH35" s="8"/>
      <c r="AI35" s="143"/>
      <c r="AJ35" s="8"/>
      <c r="AK35" s="143"/>
      <c r="AL35" s="8"/>
      <c r="AM35" s="143"/>
      <c r="AN35" s="8"/>
      <c r="AO35" s="167"/>
      <c r="AP35" s="26">
        <f t="shared" si="0"/>
        <v>0</v>
      </c>
      <c r="AQ35" s="143">
        <f t="shared" si="1"/>
        <v>0</v>
      </c>
      <c r="AR35" s="144">
        <f t="shared" si="2"/>
        <v>0</v>
      </c>
    </row>
    <row r="36" spans="1:79" ht="16.5" hidden="1" thickTop="1" thickBot="1" x14ac:dyDescent="0.25">
      <c r="A36" s="166">
        <v>29</v>
      </c>
      <c r="B36" s="129">
        <f>План!B36</f>
        <v>0</v>
      </c>
      <c r="C36" s="108">
        <f>План!C36</f>
        <v>0</v>
      </c>
      <c r="D36" s="133"/>
      <c r="E36" s="143"/>
      <c r="F36" s="8"/>
      <c r="G36" s="143"/>
      <c r="H36" s="8"/>
      <c r="I36" s="143"/>
      <c r="J36" s="8"/>
      <c r="K36" s="143"/>
      <c r="L36" s="8"/>
      <c r="M36" s="143"/>
      <c r="N36" s="8"/>
      <c r="O36" s="143"/>
      <c r="P36" s="8"/>
      <c r="Q36" s="143"/>
      <c r="R36" s="8"/>
      <c r="S36" s="143"/>
      <c r="T36" s="8"/>
      <c r="U36" s="143"/>
      <c r="V36" s="8"/>
      <c r="W36" s="143"/>
      <c r="X36" s="8"/>
      <c r="Y36" s="143"/>
      <c r="Z36" s="8"/>
      <c r="AA36" s="143"/>
      <c r="AB36" s="8"/>
      <c r="AC36" s="143"/>
      <c r="AD36" s="8"/>
      <c r="AE36" s="143"/>
      <c r="AF36" s="8"/>
      <c r="AG36" s="143"/>
      <c r="AH36" s="8"/>
      <c r="AI36" s="143"/>
      <c r="AJ36" s="8"/>
      <c r="AK36" s="143"/>
      <c r="AL36" s="8"/>
      <c r="AM36" s="143"/>
      <c r="AN36" s="8"/>
      <c r="AO36" s="167"/>
      <c r="AP36" s="26">
        <f t="shared" si="0"/>
        <v>0</v>
      </c>
      <c r="AQ36" s="143">
        <f t="shared" si="1"/>
        <v>0</v>
      </c>
      <c r="AR36" s="144">
        <f t="shared" si="2"/>
        <v>0</v>
      </c>
    </row>
    <row r="37" spans="1:79" ht="16.5" hidden="1" thickTop="1" thickBot="1" x14ac:dyDescent="0.25">
      <c r="A37" s="166">
        <v>30</v>
      </c>
      <c r="B37" s="129">
        <f>План!B37</f>
        <v>0</v>
      </c>
      <c r="C37" s="108">
        <f>План!C37</f>
        <v>0</v>
      </c>
      <c r="D37" s="133"/>
      <c r="E37" s="143"/>
      <c r="F37" s="8"/>
      <c r="G37" s="143"/>
      <c r="H37" s="8"/>
      <c r="I37" s="143"/>
      <c r="J37" s="8"/>
      <c r="K37" s="143"/>
      <c r="L37" s="8"/>
      <c r="M37" s="143"/>
      <c r="N37" s="8"/>
      <c r="O37" s="143"/>
      <c r="P37" s="8"/>
      <c r="Q37" s="143"/>
      <c r="R37" s="8"/>
      <c r="S37" s="143"/>
      <c r="T37" s="8"/>
      <c r="U37" s="143"/>
      <c r="V37" s="8"/>
      <c r="W37" s="143"/>
      <c r="X37" s="8"/>
      <c r="Y37" s="143"/>
      <c r="Z37" s="8"/>
      <c r="AA37" s="143"/>
      <c r="AB37" s="8"/>
      <c r="AC37" s="143"/>
      <c r="AD37" s="8"/>
      <c r="AE37" s="143"/>
      <c r="AF37" s="8"/>
      <c r="AG37" s="143"/>
      <c r="AH37" s="8"/>
      <c r="AI37" s="143"/>
      <c r="AJ37" s="8"/>
      <c r="AK37" s="143"/>
      <c r="AL37" s="8"/>
      <c r="AM37" s="143"/>
      <c r="AN37" s="8"/>
      <c r="AO37" s="167"/>
      <c r="AP37" s="26">
        <f t="shared" si="0"/>
        <v>0</v>
      </c>
      <c r="AQ37" s="143">
        <f t="shared" si="1"/>
        <v>0</v>
      </c>
      <c r="AR37" s="144">
        <f t="shared" si="2"/>
        <v>0</v>
      </c>
    </row>
    <row r="38" spans="1:79" ht="16.5" thickTop="1" thickBot="1" x14ac:dyDescent="0.25">
      <c r="A38" s="127"/>
      <c r="B38" s="59"/>
      <c r="C38" s="27"/>
      <c r="D38" s="5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32"/>
      <c r="AP38" s="11">
        <f>SUM(AP8:AP37)</f>
        <v>0</v>
      </c>
      <c r="AQ38" s="11">
        <f t="shared" ref="AQ38:AR38" si="3">SUM(AQ8:AQ37)</f>
        <v>0</v>
      </c>
      <c r="AR38" s="11">
        <f t="shared" si="3"/>
        <v>0</v>
      </c>
    </row>
    <row r="39" spans="1:79" s="31" customFormat="1" ht="14.25" thickTop="1" thickBot="1" x14ac:dyDescent="0.25">
      <c r="A39" s="128"/>
      <c r="B39" s="112"/>
      <c r="C39" s="114"/>
      <c r="D39" s="112">
        <f>SUM(D8:D38)</f>
        <v>0</v>
      </c>
      <c r="E39" s="116">
        <f t="shared" ref="E39:AO39" si="4">SUM(E8:E38)</f>
        <v>0</v>
      </c>
      <c r="F39" s="112">
        <f t="shared" si="4"/>
        <v>0</v>
      </c>
      <c r="G39" s="116">
        <f t="shared" si="4"/>
        <v>0</v>
      </c>
      <c r="H39" s="112">
        <f t="shared" si="4"/>
        <v>0</v>
      </c>
      <c r="I39" s="116">
        <f t="shared" si="4"/>
        <v>0</v>
      </c>
      <c r="J39" s="112">
        <f t="shared" si="4"/>
        <v>0</v>
      </c>
      <c r="K39" s="116">
        <f t="shared" si="4"/>
        <v>0</v>
      </c>
      <c r="L39" s="112">
        <f t="shared" si="4"/>
        <v>0</v>
      </c>
      <c r="M39" s="116">
        <f t="shared" si="4"/>
        <v>0</v>
      </c>
      <c r="N39" s="112">
        <f t="shared" si="4"/>
        <v>0</v>
      </c>
      <c r="O39" s="116">
        <f t="shared" si="4"/>
        <v>0</v>
      </c>
      <c r="P39" s="112">
        <f t="shared" si="4"/>
        <v>0</v>
      </c>
      <c r="Q39" s="116">
        <f t="shared" si="4"/>
        <v>0</v>
      </c>
      <c r="R39" s="112">
        <f t="shared" si="4"/>
        <v>0</v>
      </c>
      <c r="S39" s="116">
        <f t="shared" si="4"/>
        <v>0</v>
      </c>
      <c r="T39" s="112">
        <f t="shared" si="4"/>
        <v>0</v>
      </c>
      <c r="U39" s="116">
        <f t="shared" si="4"/>
        <v>0</v>
      </c>
      <c r="V39" s="112">
        <f t="shared" si="4"/>
        <v>0</v>
      </c>
      <c r="W39" s="116">
        <f t="shared" si="4"/>
        <v>0</v>
      </c>
      <c r="X39" s="112">
        <f t="shared" si="4"/>
        <v>0</v>
      </c>
      <c r="Y39" s="116">
        <f t="shared" si="4"/>
        <v>0</v>
      </c>
      <c r="Z39" s="112">
        <f t="shared" si="4"/>
        <v>0</v>
      </c>
      <c r="AA39" s="116">
        <f t="shared" si="4"/>
        <v>0</v>
      </c>
      <c r="AB39" s="112">
        <f t="shared" si="4"/>
        <v>0</v>
      </c>
      <c r="AC39" s="116">
        <f t="shared" si="4"/>
        <v>0</v>
      </c>
      <c r="AD39" s="112">
        <f t="shared" si="4"/>
        <v>0</v>
      </c>
      <c r="AE39" s="116">
        <f t="shared" si="4"/>
        <v>0</v>
      </c>
      <c r="AF39" s="112">
        <f t="shared" si="4"/>
        <v>0</v>
      </c>
      <c r="AG39" s="116">
        <f t="shared" si="4"/>
        <v>0</v>
      </c>
      <c r="AH39" s="112">
        <f t="shared" si="4"/>
        <v>0</v>
      </c>
      <c r="AI39" s="116">
        <f t="shared" si="4"/>
        <v>0</v>
      </c>
      <c r="AJ39" s="112">
        <f t="shared" si="4"/>
        <v>0</v>
      </c>
      <c r="AK39" s="116">
        <f t="shared" si="4"/>
        <v>0</v>
      </c>
      <c r="AL39" s="112">
        <f t="shared" si="4"/>
        <v>0</v>
      </c>
      <c r="AM39" s="116">
        <f t="shared" si="4"/>
        <v>0</v>
      </c>
      <c r="AN39" s="112">
        <f t="shared" si="4"/>
        <v>0</v>
      </c>
      <c r="AO39" s="116">
        <f t="shared" si="4"/>
        <v>0</v>
      </c>
      <c r="AP39" s="96">
        <f>SUM(D39,F39,H39,J39,L39,N39,P39,R39,T39,V39,X39,Z39,AB39,AD39,AF39,AH39,AJ39,AL39,AN39)</f>
        <v>0</v>
      </c>
      <c r="AQ39" s="141">
        <f>SUM(E39,G39,I39,K39,M39,O39,Q39,S39,U39,W39,Y39,AA39,AC39,AE39,AG39,AI39,AK39,AM39,AO39)</f>
        <v>0</v>
      </c>
      <c r="AR39" s="142">
        <f>SUM(AP39:AQ39)</f>
        <v>0</v>
      </c>
    </row>
    <row r="40" spans="1:79" ht="15.75" thickTop="1" x14ac:dyDescent="0.2"/>
    <row r="41" spans="1:79" s="22" customFormat="1" ht="15.75" x14ac:dyDescent="0.25">
      <c r="A41" s="33"/>
      <c r="B41" s="34" t="s">
        <v>63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</row>
    <row r="36333" ht="47.25" customHeight="1" x14ac:dyDescent="0.2"/>
  </sheetData>
  <sheetProtection password="C101" sheet="1" objects="1" scenarios="1"/>
  <protectedRanges>
    <protectedRange sqref="D8:AO37" name="Диапазон1"/>
  </protectedRanges>
  <mergeCells count="33">
    <mergeCell ref="AL5:AM6"/>
    <mergeCell ref="AN5:AO6"/>
    <mergeCell ref="AP5:AR6"/>
    <mergeCell ref="D6:E6"/>
    <mergeCell ref="F6:G6"/>
    <mergeCell ref="H6:I6"/>
    <mergeCell ref="J6:K6"/>
    <mergeCell ref="Z5:AA6"/>
    <mergeCell ref="AB5:AC6"/>
    <mergeCell ref="AD5:AE6"/>
    <mergeCell ref="L5:M6"/>
    <mergeCell ref="AF5:AG6"/>
    <mergeCell ref="AH5:AI6"/>
    <mergeCell ref="AJ5:AK6"/>
    <mergeCell ref="N5:O6"/>
    <mergeCell ref="P5:Q6"/>
    <mergeCell ref="R5:S6"/>
    <mergeCell ref="T5:U6"/>
    <mergeCell ref="V5:W6"/>
    <mergeCell ref="X5:Y6"/>
    <mergeCell ref="A5:A7"/>
    <mergeCell ref="B5:B7"/>
    <mergeCell ref="C5:C7"/>
    <mergeCell ref="D5:G5"/>
    <mergeCell ref="H5:K5"/>
    <mergeCell ref="A1:AN1"/>
    <mergeCell ref="A2:AQ2"/>
    <mergeCell ref="D3:G3"/>
    <mergeCell ref="H3:AN3"/>
    <mergeCell ref="H4:M4"/>
    <mergeCell ref="P4:T4"/>
    <mergeCell ref="W4:Z4"/>
    <mergeCell ref="AB4:AE4"/>
  </mergeCells>
  <pageMargins left="0.78740157480314965" right="0.39370078740157483" top="0.39370078740157483" bottom="0.39370078740157483" header="0.39370078740157483" footer="0.39370078740157483"/>
  <pageSetup paperSize="9" scale="45" orientation="landscape" horizontalDpi="120" verticalDpi="14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36333"/>
  <sheetViews>
    <sheetView showZeros="0" view="pageBreakPreview" zoomScale="75" zoomScaleNormal="100" zoomScaleSheetLayoutView="75" workbookViewId="0">
      <pane xSplit="3" ySplit="7" topLeftCell="D8" activePane="bottomRight" state="frozen"/>
      <selection activeCell="O39" sqref="O39"/>
      <selection pane="topRight" activeCell="O39" sqref="O39"/>
      <selection pane="bottomLeft" activeCell="O39" sqref="O39"/>
      <selection pane="bottomRight" activeCell="D3" sqref="D1:AL1048576"/>
    </sheetView>
  </sheetViews>
  <sheetFormatPr defaultRowHeight="15" x14ac:dyDescent="0.2"/>
  <cols>
    <col min="1" max="1" width="5" style="1" customWidth="1"/>
    <col min="2" max="2" width="20.85546875" style="6" customWidth="1"/>
    <col min="3" max="3" width="14.5703125" style="6" customWidth="1"/>
    <col min="4" max="38" width="6.28515625" style="6" customWidth="1"/>
    <col min="39" max="41" width="11.5703125" style="6" customWidth="1"/>
    <col min="42" max="76" width="9.140625" style="5" customWidth="1"/>
  </cols>
  <sheetData>
    <row r="1" spans="1:76" s="22" customFormat="1" ht="18" x14ac:dyDescent="0.25">
      <c r="A1" s="474" t="s">
        <v>56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5" t="s">
        <v>49</v>
      </c>
      <c r="AN1" s="475"/>
      <c r="AO1" s="475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</row>
    <row r="2" spans="1:76" s="22" customFormat="1" ht="17.25" customHeight="1" x14ac:dyDescent="0.2">
      <c r="A2" s="476" t="s">
        <v>57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</row>
    <row r="3" spans="1:76" s="22" customFormat="1" ht="17.25" customHeight="1" x14ac:dyDescent="0.2">
      <c r="A3" s="191"/>
      <c r="B3" s="203"/>
      <c r="C3" s="223" t="s">
        <v>48</v>
      </c>
      <c r="D3" s="223"/>
      <c r="E3" s="223"/>
      <c r="F3" s="416">
        <f>План!E4</f>
        <v>0</v>
      </c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203"/>
      <c r="AN3" s="203"/>
      <c r="AO3" s="20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</row>
    <row r="4" spans="1:76" s="22" customFormat="1" ht="17.25" customHeight="1" thickBot="1" x14ac:dyDescent="0.25">
      <c r="A4" s="50"/>
      <c r="C4" s="53"/>
      <c r="D4" s="53"/>
      <c r="E4" s="53"/>
      <c r="F4" s="53"/>
      <c r="G4" s="53"/>
      <c r="H4" s="477" t="s">
        <v>33</v>
      </c>
      <c r="I4" s="477"/>
      <c r="J4" s="477"/>
      <c r="K4" s="477"/>
      <c r="L4" s="477"/>
      <c r="M4" s="477"/>
      <c r="N4" s="477"/>
      <c r="O4" s="477"/>
      <c r="P4" s="477"/>
      <c r="Q4" s="477"/>
      <c r="R4" s="53"/>
      <c r="S4" s="390" t="s">
        <v>38</v>
      </c>
      <c r="T4" s="390"/>
      <c r="U4" s="390"/>
      <c r="V4" s="390"/>
      <c r="W4" s="390"/>
      <c r="X4" s="403" t="str">
        <f>План!L5</f>
        <v>2023/2024</v>
      </c>
      <c r="Y4" s="403"/>
      <c r="Z4" s="403"/>
      <c r="AA4" s="403"/>
      <c r="AB4" s="403"/>
      <c r="AC4" s="403"/>
      <c r="AD4" s="478" t="s">
        <v>32</v>
      </c>
      <c r="AE4" s="478"/>
      <c r="AF4" s="478"/>
      <c r="AG4" s="478"/>
      <c r="AJ4" s="68"/>
      <c r="AK4" s="68"/>
      <c r="AL4" s="280"/>
      <c r="AM4" s="280"/>
      <c r="AN4" s="280"/>
      <c r="AO4" s="280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</row>
    <row r="5" spans="1:76" s="2" customFormat="1" ht="80.25" customHeight="1" x14ac:dyDescent="0.2">
      <c r="A5" s="483" t="s">
        <v>0</v>
      </c>
      <c r="B5" s="486" t="s">
        <v>14</v>
      </c>
      <c r="C5" s="489" t="s">
        <v>76</v>
      </c>
      <c r="D5" s="492" t="s">
        <v>2</v>
      </c>
      <c r="E5" s="493"/>
      <c r="F5" s="493"/>
      <c r="G5" s="494"/>
      <c r="H5" s="495" t="s">
        <v>13</v>
      </c>
      <c r="I5" s="496"/>
      <c r="J5" s="496"/>
      <c r="K5" s="497"/>
      <c r="L5" s="479" t="s">
        <v>3</v>
      </c>
      <c r="M5" s="480"/>
      <c r="N5" s="498" t="s">
        <v>17</v>
      </c>
      <c r="O5" s="499"/>
      <c r="P5" s="498" t="s">
        <v>4</v>
      </c>
      <c r="Q5" s="499"/>
      <c r="R5" s="479" t="s">
        <v>16</v>
      </c>
      <c r="S5" s="480"/>
      <c r="T5" s="479" t="s">
        <v>6</v>
      </c>
      <c r="U5" s="480"/>
      <c r="V5" s="479" t="s">
        <v>70</v>
      </c>
      <c r="W5" s="480"/>
      <c r="X5" s="479" t="s">
        <v>7</v>
      </c>
      <c r="Y5" s="480"/>
      <c r="Z5" s="479" t="s">
        <v>8</v>
      </c>
      <c r="AA5" s="480"/>
      <c r="AB5" s="479" t="s">
        <v>9</v>
      </c>
      <c r="AC5" s="480"/>
      <c r="AD5" s="479" t="s">
        <v>10</v>
      </c>
      <c r="AE5" s="480"/>
      <c r="AF5" s="479" t="s">
        <v>64</v>
      </c>
      <c r="AG5" s="480"/>
      <c r="AH5" s="513" t="s">
        <v>71</v>
      </c>
      <c r="AI5" s="515" t="s">
        <v>11</v>
      </c>
      <c r="AJ5" s="498" t="s">
        <v>68</v>
      </c>
      <c r="AK5" s="499"/>
      <c r="AL5" s="502" t="s">
        <v>5</v>
      </c>
      <c r="AM5" s="504" t="s">
        <v>12</v>
      </c>
      <c r="AN5" s="505"/>
      <c r="AO5" s="506"/>
    </row>
    <row r="6" spans="1:76" s="2" customFormat="1" ht="80.25" customHeight="1" thickBot="1" x14ac:dyDescent="0.25">
      <c r="A6" s="484"/>
      <c r="B6" s="487"/>
      <c r="C6" s="490"/>
      <c r="D6" s="510" t="s">
        <v>74</v>
      </c>
      <c r="E6" s="511"/>
      <c r="F6" s="512" t="s">
        <v>75</v>
      </c>
      <c r="G6" s="511"/>
      <c r="H6" s="512" t="s">
        <v>74</v>
      </c>
      <c r="I6" s="511"/>
      <c r="J6" s="512" t="s">
        <v>75</v>
      </c>
      <c r="K6" s="511"/>
      <c r="L6" s="481"/>
      <c r="M6" s="482"/>
      <c r="N6" s="500"/>
      <c r="O6" s="501"/>
      <c r="P6" s="500"/>
      <c r="Q6" s="501"/>
      <c r="R6" s="481"/>
      <c r="S6" s="482"/>
      <c r="T6" s="481"/>
      <c r="U6" s="482"/>
      <c r="V6" s="481"/>
      <c r="W6" s="482"/>
      <c r="X6" s="481"/>
      <c r="Y6" s="482"/>
      <c r="Z6" s="481"/>
      <c r="AA6" s="482"/>
      <c r="AB6" s="481"/>
      <c r="AC6" s="482"/>
      <c r="AD6" s="481"/>
      <c r="AE6" s="482"/>
      <c r="AF6" s="481"/>
      <c r="AG6" s="482"/>
      <c r="AH6" s="514"/>
      <c r="AI6" s="516"/>
      <c r="AJ6" s="500"/>
      <c r="AK6" s="501"/>
      <c r="AL6" s="503"/>
      <c r="AM6" s="507"/>
      <c r="AN6" s="508"/>
      <c r="AO6" s="509"/>
    </row>
    <row r="7" spans="1:76" s="2" customFormat="1" ht="72.75" customHeight="1" thickBot="1" x14ac:dyDescent="0.25">
      <c r="A7" s="485"/>
      <c r="B7" s="488"/>
      <c r="C7" s="491"/>
      <c r="D7" s="281" t="s">
        <v>60</v>
      </c>
      <c r="E7" s="282" t="s">
        <v>15</v>
      </c>
      <c r="F7" s="281" t="s">
        <v>60</v>
      </c>
      <c r="G7" s="282" t="s">
        <v>15</v>
      </c>
      <c r="H7" s="281" t="s">
        <v>60</v>
      </c>
      <c r="I7" s="283" t="s">
        <v>15</v>
      </c>
      <c r="J7" s="281" t="s">
        <v>60</v>
      </c>
      <c r="K7" s="283" t="s">
        <v>15</v>
      </c>
      <c r="L7" s="281" t="s">
        <v>60</v>
      </c>
      <c r="M7" s="283" t="s">
        <v>15</v>
      </c>
      <c r="N7" s="281" t="s">
        <v>60</v>
      </c>
      <c r="O7" s="283" t="s">
        <v>15</v>
      </c>
      <c r="P7" s="281" t="s">
        <v>60</v>
      </c>
      <c r="Q7" s="283" t="s">
        <v>15</v>
      </c>
      <c r="R7" s="281" t="s">
        <v>60</v>
      </c>
      <c r="S7" s="283" t="s">
        <v>15</v>
      </c>
      <c r="T7" s="281" t="s">
        <v>60</v>
      </c>
      <c r="U7" s="283" t="s">
        <v>15</v>
      </c>
      <c r="V7" s="281" t="s">
        <v>60</v>
      </c>
      <c r="W7" s="283" t="s">
        <v>15</v>
      </c>
      <c r="X7" s="281" t="s">
        <v>60</v>
      </c>
      <c r="Y7" s="283" t="s">
        <v>15</v>
      </c>
      <c r="Z7" s="281" t="s">
        <v>60</v>
      </c>
      <c r="AA7" s="283" t="s">
        <v>15</v>
      </c>
      <c r="AB7" s="281" t="s">
        <v>60</v>
      </c>
      <c r="AC7" s="283" t="s">
        <v>15</v>
      </c>
      <c r="AD7" s="281" t="s">
        <v>60</v>
      </c>
      <c r="AE7" s="283" t="s">
        <v>15</v>
      </c>
      <c r="AF7" s="281" t="s">
        <v>60</v>
      </c>
      <c r="AG7" s="283" t="s">
        <v>15</v>
      </c>
      <c r="AH7" s="281" t="s">
        <v>60</v>
      </c>
      <c r="AI7" s="283" t="s">
        <v>15</v>
      </c>
      <c r="AJ7" s="281" t="s">
        <v>60</v>
      </c>
      <c r="AK7" s="283" t="s">
        <v>15</v>
      </c>
      <c r="AL7" s="284" t="s">
        <v>60</v>
      </c>
      <c r="AM7" s="285" t="s">
        <v>60</v>
      </c>
      <c r="AN7" s="286" t="s">
        <v>15</v>
      </c>
      <c r="AO7" s="287" t="s">
        <v>77</v>
      </c>
    </row>
    <row r="8" spans="1:76" ht="16.5" thickTop="1" thickBot="1" x14ac:dyDescent="0.25">
      <c r="A8" s="288">
        <v>1</v>
      </c>
      <c r="B8" s="107">
        <f>План!B8</f>
        <v>0</v>
      </c>
      <c r="C8" s="108">
        <f>План!C8</f>
        <v>0</v>
      </c>
      <c r="D8" s="161"/>
      <c r="E8" s="160"/>
      <c r="F8" s="159"/>
      <c r="G8" s="160"/>
      <c r="H8" s="159"/>
      <c r="I8" s="160"/>
      <c r="J8" s="159"/>
      <c r="K8" s="160"/>
      <c r="L8" s="159"/>
      <c r="M8" s="160"/>
      <c r="N8" s="159"/>
      <c r="O8" s="160"/>
      <c r="P8" s="159"/>
      <c r="Q8" s="160"/>
      <c r="R8" s="159"/>
      <c r="S8" s="160"/>
      <c r="T8" s="159"/>
      <c r="U8" s="160"/>
      <c r="V8" s="159"/>
      <c r="W8" s="160"/>
      <c r="X8" s="159"/>
      <c r="Y8" s="160"/>
      <c r="Z8" s="159"/>
      <c r="AA8" s="160"/>
      <c r="AB8" s="159"/>
      <c r="AC8" s="160"/>
      <c r="AD8" s="159"/>
      <c r="AE8" s="160"/>
      <c r="AF8" s="159"/>
      <c r="AG8" s="160"/>
      <c r="AH8" s="159"/>
      <c r="AI8" s="160"/>
      <c r="AJ8" s="159"/>
      <c r="AK8" s="160"/>
      <c r="AL8" s="159"/>
      <c r="AM8" s="136">
        <f>SUM(D8,F8,H8+J8+L8+N8+P8+R8+T8+V8+X8+Z8+AB8+AD8+AF8+AH8+AJ8+AL8)</f>
        <v>0</v>
      </c>
      <c r="AN8" s="135">
        <f>SUM(E8,G8,I8+K8+M8+O8+Q8+S8+U8+W8+Y8+AA8+AC8+AE8+AG8+AI8+AK8)</f>
        <v>0</v>
      </c>
      <c r="AO8" s="117">
        <f>SUM(AM8:AN8)</f>
        <v>0</v>
      </c>
    </row>
    <row r="9" spans="1:76" ht="16.5" thickTop="1" thickBot="1" x14ac:dyDescent="0.25">
      <c r="A9" s="288">
        <v>2</v>
      </c>
      <c r="B9" s="107">
        <f>План!B9</f>
        <v>0</v>
      </c>
      <c r="C9" s="108">
        <f>План!C9</f>
        <v>0</v>
      </c>
      <c r="D9" s="161"/>
      <c r="E9" s="160"/>
      <c r="F9" s="159"/>
      <c r="G9" s="160"/>
      <c r="H9" s="159"/>
      <c r="I9" s="160"/>
      <c r="J9" s="159"/>
      <c r="K9" s="160"/>
      <c r="L9" s="159"/>
      <c r="M9" s="160"/>
      <c r="N9" s="159"/>
      <c r="O9" s="160"/>
      <c r="P9" s="159"/>
      <c r="Q9" s="160"/>
      <c r="R9" s="159"/>
      <c r="S9" s="160"/>
      <c r="T9" s="159"/>
      <c r="U9" s="160"/>
      <c r="V9" s="159"/>
      <c r="W9" s="160"/>
      <c r="X9" s="159"/>
      <c r="Y9" s="160"/>
      <c r="Z9" s="159"/>
      <c r="AA9" s="160"/>
      <c r="AB9" s="159"/>
      <c r="AC9" s="160"/>
      <c r="AD9" s="159"/>
      <c r="AE9" s="160"/>
      <c r="AF9" s="159"/>
      <c r="AG9" s="160"/>
      <c r="AH9" s="159"/>
      <c r="AI9" s="160"/>
      <c r="AJ9" s="159"/>
      <c r="AK9" s="160"/>
      <c r="AL9" s="159"/>
      <c r="AM9" s="136">
        <f t="shared" ref="AM9:AM37" si="0">SUM(D9,F9,H9+J9+L9+N9+P9+R9+T9+V9+X9+Z9+AB9+AD9+AF9+AH9+AJ9+AL9)</f>
        <v>0</v>
      </c>
      <c r="AN9" s="135">
        <f t="shared" ref="AN9:AN37" si="1">SUM(E9,G9,I9+K9+M9+O9+Q9+S9+U9+W9+Y9+AA9+AC9+AE9+AG9+AI9+AK9)</f>
        <v>0</v>
      </c>
      <c r="AO9" s="117">
        <f t="shared" ref="AO9:AO37" si="2">SUM(AM9:AN9)</f>
        <v>0</v>
      </c>
    </row>
    <row r="10" spans="1:76" ht="16.5" thickTop="1" thickBot="1" x14ac:dyDescent="0.25">
      <c r="A10" s="288">
        <v>3</v>
      </c>
      <c r="B10" s="107">
        <f>План!B10</f>
        <v>0</v>
      </c>
      <c r="C10" s="108">
        <f>План!C10</f>
        <v>0</v>
      </c>
      <c r="D10" s="161"/>
      <c r="E10" s="160"/>
      <c r="F10" s="159"/>
      <c r="G10" s="160"/>
      <c r="H10" s="159"/>
      <c r="I10" s="160"/>
      <c r="J10" s="159"/>
      <c r="K10" s="160"/>
      <c r="L10" s="159"/>
      <c r="M10" s="160"/>
      <c r="N10" s="159"/>
      <c r="O10" s="160"/>
      <c r="P10" s="159"/>
      <c r="Q10" s="160"/>
      <c r="R10" s="159"/>
      <c r="S10" s="160"/>
      <c r="T10" s="159"/>
      <c r="U10" s="160"/>
      <c r="V10" s="159"/>
      <c r="W10" s="160"/>
      <c r="X10" s="159"/>
      <c r="Y10" s="160"/>
      <c r="Z10" s="159"/>
      <c r="AA10" s="160"/>
      <c r="AB10" s="159"/>
      <c r="AC10" s="160"/>
      <c r="AD10" s="159"/>
      <c r="AE10" s="160"/>
      <c r="AF10" s="159"/>
      <c r="AG10" s="160"/>
      <c r="AH10" s="159"/>
      <c r="AI10" s="160"/>
      <c r="AJ10" s="159"/>
      <c r="AK10" s="160"/>
      <c r="AL10" s="159"/>
      <c r="AM10" s="136">
        <f t="shared" si="0"/>
        <v>0</v>
      </c>
      <c r="AN10" s="135">
        <f t="shared" si="1"/>
        <v>0</v>
      </c>
      <c r="AO10" s="117">
        <f t="shared" si="2"/>
        <v>0</v>
      </c>
    </row>
    <row r="11" spans="1:76" ht="16.5" thickTop="1" thickBot="1" x14ac:dyDescent="0.25">
      <c r="A11" s="288">
        <v>4</v>
      </c>
      <c r="B11" s="107">
        <f>План!B11</f>
        <v>0</v>
      </c>
      <c r="C11" s="108">
        <f>План!C11</f>
        <v>0</v>
      </c>
      <c r="D11" s="161"/>
      <c r="E11" s="160"/>
      <c r="F11" s="159"/>
      <c r="G11" s="160"/>
      <c r="H11" s="159"/>
      <c r="I11" s="160"/>
      <c r="J11" s="159"/>
      <c r="K11" s="160"/>
      <c r="L11" s="159"/>
      <c r="M11" s="160"/>
      <c r="N11" s="159"/>
      <c r="O11" s="160"/>
      <c r="P11" s="159"/>
      <c r="Q11" s="160"/>
      <c r="R11" s="159"/>
      <c r="S11" s="160"/>
      <c r="T11" s="159"/>
      <c r="U11" s="160"/>
      <c r="V11" s="159"/>
      <c r="W11" s="160"/>
      <c r="X11" s="159"/>
      <c r="Y11" s="160"/>
      <c r="Z11" s="159"/>
      <c r="AA11" s="160"/>
      <c r="AB11" s="159"/>
      <c r="AC11" s="160"/>
      <c r="AD11" s="159"/>
      <c r="AE11" s="160"/>
      <c r="AF11" s="159"/>
      <c r="AG11" s="160"/>
      <c r="AH11" s="159"/>
      <c r="AI11" s="160"/>
      <c r="AJ11" s="159"/>
      <c r="AK11" s="160"/>
      <c r="AL11" s="159"/>
      <c r="AM11" s="136">
        <f t="shared" si="0"/>
        <v>0</v>
      </c>
      <c r="AN11" s="135">
        <f t="shared" si="1"/>
        <v>0</v>
      </c>
      <c r="AO11" s="117">
        <f t="shared" si="2"/>
        <v>0</v>
      </c>
    </row>
    <row r="12" spans="1:76" ht="16.5" thickTop="1" thickBot="1" x14ac:dyDescent="0.25">
      <c r="A12" s="288">
        <v>5</v>
      </c>
      <c r="B12" s="107">
        <f>План!B12</f>
        <v>0</v>
      </c>
      <c r="C12" s="108">
        <f>План!C12</f>
        <v>0</v>
      </c>
      <c r="D12" s="161"/>
      <c r="E12" s="160"/>
      <c r="F12" s="159"/>
      <c r="G12" s="160"/>
      <c r="H12" s="159"/>
      <c r="I12" s="160"/>
      <c r="J12" s="159"/>
      <c r="K12" s="160"/>
      <c r="L12" s="159"/>
      <c r="M12" s="160"/>
      <c r="N12" s="159"/>
      <c r="O12" s="160"/>
      <c r="P12" s="159"/>
      <c r="Q12" s="160"/>
      <c r="R12" s="159"/>
      <c r="S12" s="160"/>
      <c r="T12" s="159"/>
      <c r="U12" s="160"/>
      <c r="V12" s="159"/>
      <c r="W12" s="160"/>
      <c r="X12" s="159"/>
      <c r="Y12" s="160"/>
      <c r="Z12" s="159"/>
      <c r="AA12" s="160"/>
      <c r="AB12" s="159"/>
      <c r="AC12" s="160"/>
      <c r="AD12" s="159"/>
      <c r="AE12" s="160"/>
      <c r="AF12" s="159"/>
      <c r="AG12" s="160"/>
      <c r="AH12" s="159"/>
      <c r="AI12" s="160"/>
      <c r="AJ12" s="159"/>
      <c r="AK12" s="160"/>
      <c r="AL12" s="159"/>
      <c r="AM12" s="136">
        <f t="shared" si="0"/>
        <v>0</v>
      </c>
      <c r="AN12" s="135">
        <f t="shared" si="1"/>
        <v>0</v>
      </c>
      <c r="AO12" s="117">
        <f t="shared" si="2"/>
        <v>0</v>
      </c>
    </row>
    <row r="13" spans="1:76" ht="16.5" thickTop="1" thickBot="1" x14ac:dyDescent="0.25">
      <c r="A13" s="288">
        <v>6</v>
      </c>
      <c r="B13" s="107">
        <f>План!B13</f>
        <v>0</v>
      </c>
      <c r="C13" s="108">
        <f>План!C13</f>
        <v>0</v>
      </c>
      <c r="D13" s="161"/>
      <c r="E13" s="160"/>
      <c r="F13" s="159"/>
      <c r="G13" s="160"/>
      <c r="H13" s="159"/>
      <c r="I13" s="160"/>
      <c r="J13" s="159"/>
      <c r="K13" s="160"/>
      <c r="L13" s="159"/>
      <c r="M13" s="160"/>
      <c r="N13" s="159"/>
      <c r="O13" s="160"/>
      <c r="P13" s="159"/>
      <c r="Q13" s="160"/>
      <c r="R13" s="159"/>
      <c r="S13" s="160"/>
      <c r="T13" s="159"/>
      <c r="U13" s="160"/>
      <c r="V13" s="159"/>
      <c r="W13" s="160"/>
      <c r="X13" s="159"/>
      <c r="Y13" s="160"/>
      <c r="Z13" s="159"/>
      <c r="AA13" s="160"/>
      <c r="AB13" s="159"/>
      <c r="AC13" s="160"/>
      <c r="AD13" s="159"/>
      <c r="AE13" s="160"/>
      <c r="AF13" s="159"/>
      <c r="AG13" s="160"/>
      <c r="AH13" s="159"/>
      <c r="AI13" s="160"/>
      <c r="AJ13" s="159"/>
      <c r="AK13" s="160"/>
      <c r="AL13" s="159"/>
      <c r="AM13" s="136">
        <f t="shared" si="0"/>
        <v>0</v>
      </c>
      <c r="AN13" s="135">
        <f t="shared" si="1"/>
        <v>0</v>
      </c>
      <c r="AO13" s="117">
        <f t="shared" si="2"/>
        <v>0</v>
      </c>
    </row>
    <row r="14" spans="1:76" ht="16.5" thickTop="1" thickBot="1" x14ac:dyDescent="0.25">
      <c r="A14" s="288">
        <v>7</v>
      </c>
      <c r="B14" s="107">
        <f>План!B14</f>
        <v>0</v>
      </c>
      <c r="C14" s="108">
        <f>План!C14</f>
        <v>0</v>
      </c>
      <c r="D14" s="161"/>
      <c r="E14" s="160"/>
      <c r="F14" s="159"/>
      <c r="G14" s="160"/>
      <c r="H14" s="159"/>
      <c r="I14" s="160"/>
      <c r="J14" s="159"/>
      <c r="K14" s="160"/>
      <c r="L14" s="159"/>
      <c r="M14" s="160"/>
      <c r="N14" s="159"/>
      <c r="O14" s="160"/>
      <c r="P14" s="159"/>
      <c r="Q14" s="160"/>
      <c r="R14" s="159"/>
      <c r="S14" s="160"/>
      <c r="T14" s="159"/>
      <c r="U14" s="160"/>
      <c r="V14" s="159"/>
      <c r="W14" s="160"/>
      <c r="X14" s="159"/>
      <c r="Y14" s="160"/>
      <c r="Z14" s="159"/>
      <c r="AA14" s="160"/>
      <c r="AB14" s="159"/>
      <c r="AC14" s="160"/>
      <c r="AD14" s="159"/>
      <c r="AE14" s="160"/>
      <c r="AF14" s="159"/>
      <c r="AG14" s="160"/>
      <c r="AH14" s="159"/>
      <c r="AI14" s="160"/>
      <c r="AJ14" s="159"/>
      <c r="AK14" s="160"/>
      <c r="AL14" s="159"/>
      <c r="AM14" s="136">
        <f t="shared" si="0"/>
        <v>0</v>
      </c>
      <c r="AN14" s="135">
        <f t="shared" si="1"/>
        <v>0</v>
      </c>
      <c r="AO14" s="117">
        <f t="shared" si="2"/>
        <v>0</v>
      </c>
    </row>
    <row r="15" spans="1:76" ht="16.5" thickTop="1" thickBot="1" x14ac:dyDescent="0.25">
      <c r="A15" s="288">
        <v>8</v>
      </c>
      <c r="B15" s="107">
        <f>План!B15</f>
        <v>0</v>
      </c>
      <c r="C15" s="108">
        <f>План!C15</f>
        <v>0</v>
      </c>
      <c r="D15" s="161"/>
      <c r="E15" s="160"/>
      <c r="F15" s="159"/>
      <c r="G15" s="160"/>
      <c r="H15" s="159"/>
      <c r="I15" s="160"/>
      <c r="J15" s="159"/>
      <c r="K15" s="160"/>
      <c r="L15" s="159"/>
      <c r="M15" s="160"/>
      <c r="N15" s="159"/>
      <c r="O15" s="160"/>
      <c r="P15" s="159"/>
      <c r="Q15" s="160"/>
      <c r="R15" s="159"/>
      <c r="S15" s="160"/>
      <c r="T15" s="159"/>
      <c r="U15" s="160"/>
      <c r="V15" s="159"/>
      <c r="W15" s="160"/>
      <c r="X15" s="159"/>
      <c r="Y15" s="160"/>
      <c r="Z15" s="159"/>
      <c r="AA15" s="160"/>
      <c r="AB15" s="159"/>
      <c r="AC15" s="160"/>
      <c r="AD15" s="159"/>
      <c r="AE15" s="160"/>
      <c r="AF15" s="159"/>
      <c r="AG15" s="160"/>
      <c r="AH15" s="159"/>
      <c r="AI15" s="160"/>
      <c r="AJ15" s="159"/>
      <c r="AK15" s="160"/>
      <c r="AL15" s="159"/>
      <c r="AM15" s="136">
        <f t="shared" si="0"/>
        <v>0</v>
      </c>
      <c r="AN15" s="135">
        <f t="shared" si="1"/>
        <v>0</v>
      </c>
      <c r="AO15" s="117">
        <f t="shared" si="2"/>
        <v>0</v>
      </c>
    </row>
    <row r="16" spans="1:76" ht="16.5" thickTop="1" thickBot="1" x14ac:dyDescent="0.25">
      <c r="A16" s="288">
        <v>9</v>
      </c>
      <c r="B16" s="107">
        <f>План!B16</f>
        <v>0</v>
      </c>
      <c r="C16" s="108">
        <f>План!C16</f>
        <v>0</v>
      </c>
      <c r="D16" s="161"/>
      <c r="E16" s="160"/>
      <c r="F16" s="159"/>
      <c r="G16" s="160"/>
      <c r="H16" s="159"/>
      <c r="I16" s="160"/>
      <c r="J16" s="159"/>
      <c r="K16" s="160"/>
      <c r="L16" s="159"/>
      <c r="M16" s="160"/>
      <c r="N16" s="159"/>
      <c r="O16" s="160"/>
      <c r="P16" s="159"/>
      <c r="Q16" s="160"/>
      <c r="R16" s="159"/>
      <c r="S16" s="160"/>
      <c r="T16" s="159"/>
      <c r="U16" s="160"/>
      <c r="V16" s="159"/>
      <c r="W16" s="160"/>
      <c r="X16" s="159"/>
      <c r="Y16" s="160"/>
      <c r="Z16" s="159"/>
      <c r="AA16" s="160"/>
      <c r="AB16" s="159"/>
      <c r="AC16" s="160"/>
      <c r="AD16" s="159"/>
      <c r="AE16" s="160"/>
      <c r="AF16" s="159"/>
      <c r="AG16" s="160"/>
      <c r="AH16" s="159"/>
      <c r="AI16" s="160"/>
      <c r="AJ16" s="159"/>
      <c r="AK16" s="160"/>
      <c r="AL16" s="159"/>
      <c r="AM16" s="136">
        <f t="shared" si="0"/>
        <v>0</v>
      </c>
      <c r="AN16" s="135">
        <f t="shared" si="1"/>
        <v>0</v>
      </c>
      <c r="AO16" s="117">
        <f t="shared" si="2"/>
        <v>0</v>
      </c>
    </row>
    <row r="17" spans="1:41" ht="16.5" thickTop="1" thickBot="1" x14ac:dyDescent="0.25">
      <c r="A17" s="288">
        <v>10</v>
      </c>
      <c r="B17" s="107">
        <f>План!B17</f>
        <v>0</v>
      </c>
      <c r="C17" s="108">
        <f>План!C17</f>
        <v>0</v>
      </c>
      <c r="D17" s="161"/>
      <c r="E17" s="160"/>
      <c r="F17" s="159"/>
      <c r="G17" s="160"/>
      <c r="H17" s="159"/>
      <c r="I17" s="160"/>
      <c r="J17" s="159"/>
      <c r="K17" s="160"/>
      <c r="L17" s="159"/>
      <c r="M17" s="160"/>
      <c r="N17" s="159"/>
      <c r="O17" s="160"/>
      <c r="P17" s="159"/>
      <c r="Q17" s="160"/>
      <c r="R17" s="159"/>
      <c r="S17" s="160"/>
      <c r="T17" s="159"/>
      <c r="U17" s="160"/>
      <c r="V17" s="159"/>
      <c r="W17" s="160"/>
      <c r="X17" s="159"/>
      <c r="Y17" s="160"/>
      <c r="Z17" s="159"/>
      <c r="AA17" s="160"/>
      <c r="AB17" s="159"/>
      <c r="AC17" s="160"/>
      <c r="AD17" s="159"/>
      <c r="AE17" s="160"/>
      <c r="AF17" s="159"/>
      <c r="AG17" s="160"/>
      <c r="AH17" s="159"/>
      <c r="AI17" s="160"/>
      <c r="AJ17" s="159"/>
      <c r="AK17" s="160"/>
      <c r="AL17" s="159"/>
      <c r="AM17" s="136">
        <f t="shared" si="0"/>
        <v>0</v>
      </c>
      <c r="AN17" s="135">
        <f t="shared" si="1"/>
        <v>0</v>
      </c>
      <c r="AO17" s="117">
        <f t="shared" si="2"/>
        <v>0</v>
      </c>
    </row>
    <row r="18" spans="1:41" ht="16.5" thickTop="1" thickBot="1" x14ac:dyDescent="0.25">
      <c r="A18" s="288">
        <v>11</v>
      </c>
      <c r="B18" s="107">
        <f>План!B18</f>
        <v>0</v>
      </c>
      <c r="C18" s="108">
        <f>План!C18</f>
        <v>0</v>
      </c>
      <c r="D18" s="161"/>
      <c r="E18" s="160"/>
      <c r="F18" s="159"/>
      <c r="G18" s="160"/>
      <c r="H18" s="159"/>
      <c r="I18" s="160"/>
      <c r="J18" s="159"/>
      <c r="K18" s="160"/>
      <c r="L18" s="159"/>
      <c r="M18" s="160"/>
      <c r="N18" s="159"/>
      <c r="O18" s="160"/>
      <c r="P18" s="159"/>
      <c r="Q18" s="160"/>
      <c r="R18" s="159"/>
      <c r="S18" s="160"/>
      <c r="T18" s="159"/>
      <c r="U18" s="160"/>
      <c r="V18" s="159"/>
      <c r="W18" s="160"/>
      <c r="X18" s="159"/>
      <c r="Y18" s="160"/>
      <c r="Z18" s="159"/>
      <c r="AA18" s="160"/>
      <c r="AB18" s="159"/>
      <c r="AC18" s="160"/>
      <c r="AD18" s="159"/>
      <c r="AE18" s="160"/>
      <c r="AF18" s="159"/>
      <c r="AG18" s="160"/>
      <c r="AH18" s="159"/>
      <c r="AI18" s="160"/>
      <c r="AJ18" s="159"/>
      <c r="AK18" s="160"/>
      <c r="AL18" s="159"/>
      <c r="AM18" s="136">
        <f t="shared" si="0"/>
        <v>0</v>
      </c>
      <c r="AN18" s="135">
        <f t="shared" si="1"/>
        <v>0</v>
      </c>
      <c r="AO18" s="117">
        <f t="shared" si="2"/>
        <v>0</v>
      </c>
    </row>
    <row r="19" spans="1:41" ht="16.5" thickTop="1" thickBot="1" x14ac:dyDescent="0.25">
      <c r="A19" s="288">
        <v>12</v>
      </c>
      <c r="B19" s="107">
        <f>План!B19</f>
        <v>0</v>
      </c>
      <c r="C19" s="108">
        <f>План!C19</f>
        <v>0</v>
      </c>
      <c r="D19" s="161"/>
      <c r="E19" s="160"/>
      <c r="F19" s="159"/>
      <c r="G19" s="160"/>
      <c r="H19" s="159"/>
      <c r="I19" s="160"/>
      <c r="J19" s="159"/>
      <c r="K19" s="160"/>
      <c r="L19" s="159"/>
      <c r="M19" s="160"/>
      <c r="N19" s="159"/>
      <c r="O19" s="160"/>
      <c r="P19" s="159"/>
      <c r="Q19" s="160"/>
      <c r="R19" s="159"/>
      <c r="S19" s="160"/>
      <c r="T19" s="159"/>
      <c r="U19" s="160"/>
      <c r="V19" s="159"/>
      <c r="W19" s="160"/>
      <c r="X19" s="159"/>
      <c r="Y19" s="160"/>
      <c r="Z19" s="159"/>
      <c r="AA19" s="160"/>
      <c r="AB19" s="159"/>
      <c r="AC19" s="160"/>
      <c r="AD19" s="159"/>
      <c r="AE19" s="160"/>
      <c r="AF19" s="159"/>
      <c r="AG19" s="160"/>
      <c r="AH19" s="159"/>
      <c r="AI19" s="160"/>
      <c r="AJ19" s="159"/>
      <c r="AK19" s="160"/>
      <c r="AL19" s="159"/>
      <c r="AM19" s="136">
        <f t="shared" si="0"/>
        <v>0</v>
      </c>
      <c r="AN19" s="135">
        <f t="shared" si="1"/>
        <v>0</v>
      </c>
      <c r="AO19" s="117">
        <f t="shared" si="2"/>
        <v>0</v>
      </c>
    </row>
    <row r="20" spans="1:41" ht="16.5" thickTop="1" thickBot="1" x14ac:dyDescent="0.25">
      <c r="A20" s="288">
        <v>13</v>
      </c>
      <c r="B20" s="107">
        <f>План!B20</f>
        <v>0</v>
      </c>
      <c r="C20" s="108">
        <f>План!C20</f>
        <v>0</v>
      </c>
      <c r="D20" s="161"/>
      <c r="E20" s="160"/>
      <c r="F20" s="159"/>
      <c r="G20" s="160"/>
      <c r="H20" s="159"/>
      <c r="I20" s="160"/>
      <c r="J20" s="159"/>
      <c r="K20" s="160"/>
      <c r="L20" s="159"/>
      <c r="M20" s="160"/>
      <c r="N20" s="159"/>
      <c r="O20" s="160"/>
      <c r="P20" s="159"/>
      <c r="Q20" s="160"/>
      <c r="R20" s="159"/>
      <c r="S20" s="160"/>
      <c r="T20" s="159"/>
      <c r="U20" s="160"/>
      <c r="V20" s="159"/>
      <c r="W20" s="160"/>
      <c r="X20" s="159"/>
      <c r="Y20" s="160"/>
      <c r="Z20" s="159"/>
      <c r="AA20" s="160"/>
      <c r="AB20" s="159"/>
      <c r="AC20" s="160"/>
      <c r="AD20" s="159"/>
      <c r="AE20" s="160"/>
      <c r="AF20" s="159"/>
      <c r="AG20" s="160"/>
      <c r="AH20" s="159"/>
      <c r="AI20" s="160"/>
      <c r="AJ20" s="159"/>
      <c r="AK20" s="160"/>
      <c r="AL20" s="159"/>
      <c r="AM20" s="136">
        <f t="shared" si="0"/>
        <v>0</v>
      </c>
      <c r="AN20" s="135">
        <f t="shared" si="1"/>
        <v>0</v>
      </c>
      <c r="AO20" s="117">
        <f t="shared" si="2"/>
        <v>0</v>
      </c>
    </row>
    <row r="21" spans="1:41" ht="16.5" thickTop="1" thickBot="1" x14ac:dyDescent="0.25">
      <c r="A21" s="288">
        <v>14</v>
      </c>
      <c r="B21" s="107">
        <f>План!B21</f>
        <v>0</v>
      </c>
      <c r="C21" s="108">
        <f>План!C21</f>
        <v>0</v>
      </c>
      <c r="D21" s="161"/>
      <c r="E21" s="160"/>
      <c r="F21" s="159"/>
      <c r="G21" s="160"/>
      <c r="H21" s="159"/>
      <c r="I21" s="160"/>
      <c r="J21" s="159"/>
      <c r="K21" s="160"/>
      <c r="L21" s="159"/>
      <c r="M21" s="160"/>
      <c r="N21" s="159"/>
      <c r="O21" s="160"/>
      <c r="P21" s="159"/>
      <c r="Q21" s="160"/>
      <c r="R21" s="159"/>
      <c r="S21" s="160"/>
      <c r="T21" s="159"/>
      <c r="U21" s="160"/>
      <c r="V21" s="159"/>
      <c r="W21" s="160"/>
      <c r="X21" s="159"/>
      <c r="Y21" s="160"/>
      <c r="Z21" s="159"/>
      <c r="AA21" s="160"/>
      <c r="AB21" s="159"/>
      <c r="AC21" s="160"/>
      <c r="AD21" s="159"/>
      <c r="AE21" s="160"/>
      <c r="AF21" s="159"/>
      <c r="AG21" s="160"/>
      <c r="AH21" s="159"/>
      <c r="AI21" s="160"/>
      <c r="AJ21" s="159"/>
      <c r="AK21" s="160"/>
      <c r="AL21" s="159"/>
      <c r="AM21" s="136">
        <f t="shared" si="0"/>
        <v>0</v>
      </c>
      <c r="AN21" s="135">
        <f t="shared" si="1"/>
        <v>0</v>
      </c>
      <c r="AO21" s="117">
        <f t="shared" si="2"/>
        <v>0</v>
      </c>
    </row>
    <row r="22" spans="1:41" ht="16.5" thickTop="1" thickBot="1" x14ac:dyDescent="0.25">
      <c r="A22" s="288">
        <v>15</v>
      </c>
      <c r="B22" s="107">
        <f>План!B22</f>
        <v>0</v>
      </c>
      <c r="C22" s="108">
        <f>План!C22</f>
        <v>0</v>
      </c>
      <c r="D22" s="161"/>
      <c r="E22" s="160"/>
      <c r="F22" s="159"/>
      <c r="G22" s="160"/>
      <c r="H22" s="159"/>
      <c r="I22" s="160"/>
      <c r="J22" s="159"/>
      <c r="K22" s="160"/>
      <c r="L22" s="159"/>
      <c r="M22" s="160"/>
      <c r="N22" s="159"/>
      <c r="O22" s="160"/>
      <c r="P22" s="159"/>
      <c r="Q22" s="160"/>
      <c r="R22" s="159"/>
      <c r="S22" s="160"/>
      <c r="T22" s="159"/>
      <c r="U22" s="160"/>
      <c r="V22" s="159"/>
      <c r="W22" s="160"/>
      <c r="X22" s="159"/>
      <c r="Y22" s="160"/>
      <c r="Z22" s="159"/>
      <c r="AA22" s="160"/>
      <c r="AB22" s="159"/>
      <c r="AC22" s="160"/>
      <c r="AD22" s="159"/>
      <c r="AE22" s="160"/>
      <c r="AF22" s="159"/>
      <c r="AG22" s="160"/>
      <c r="AH22" s="159"/>
      <c r="AI22" s="160"/>
      <c r="AJ22" s="159"/>
      <c r="AK22" s="160"/>
      <c r="AL22" s="159"/>
      <c r="AM22" s="136">
        <f t="shared" si="0"/>
        <v>0</v>
      </c>
      <c r="AN22" s="135">
        <f t="shared" si="1"/>
        <v>0</v>
      </c>
      <c r="AO22" s="117">
        <f t="shared" si="2"/>
        <v>0</v>
      </c>
    </row>
    <row r="23" spans="1:41" ht="16.5" thickTop="1" thickBot="1" x14ac:dyDescent="0.25">
      <c r="A23" s="288">
        <v>16</v>
      </c>
      <c r="B23" s="107">
        <f>План!B23</f>
        <v>0</v>
      </c>
      <c r="C23" s="108">
        <f>План!C23</f>
        <v>0</v>
      </c>
      <c r="D23" s="161"/>
      <c r="E23" s="160"/>
      <c r="F23" s="159"/>
      <c r="G23" s="160"/>
      <c r="H23" s="159"/>
      <c r="I23" s="160"/>
      <c r="J23" s="159"/>
      <c r="K23" s="160"/>
      <c r="L23" s="159"/>
      <c r="M23" s="160"/>
      <c r="N23" s="159"/>
      <c r="O23" s="160"/>
      <c r="P23" s="159"/>
      <c r="Q23" s="160"/>
      <c r="R23" s="159"/>
      <c r="S23" s="160"/>
      <c r="T23" s="159"/>
      <c r="U23" s="160"/>
      <c r="V23" s="159"/>
      <c r="W23" s="160"/>
      <c r="X23" s="159"/>
      <c r="Y23" s="160"/>
      <c r="Z23" s="159"/>
      <c r="AA23" s="160"/>
      <c r="AB23" s="159"/>
      <c r="AC23" s="160"/>
      <c r="AD23" s="159"/>
      <c r="AE23" s="160"/>
      <c r="AF23" s="159"/>
      <c r="AG23" s="160"/>
      <c r="AH23" s="159"/>
      <c r="AI23" s="160"/>
      <c r="AJ23" s="159"/>
      <c r="AK23" s="160"/>
      <c r="AL23" s="159"/>
      <c r="AM23" s="136">
        <f t="shared" si="0"/>
        <v>0</v>
      </c>
      <c r="AN23" s="135">
        <f t="shared" si="1"/>
        <v>0</v>
      </c>
      <c r="AO23" s="117">
        <f t="shared" si="2"/>
        <v>0</v>
      </c>
    </row>
    <row r="24" spans="1:41" ht="16.5" thickTop="1" thickBot="1" x14ac:dyDescent="0.25">
      <c r="A24" s="288">
        <v>17</v>
      </c>
      <c r="B24" s="107">
        <f>План!B24</f>
        <v>0</v>
      </c>
      <c r="C24" s="108">
        <f>План!C24</f>
        <v>0</v>
      </c>
      <c r="D24" s="161"/>
      <c r="E24" s="160"/>
      <c r="F24" s="159"/>
      <c r="G24" s="160"/>
      <c r="H24" s="159"/>
      <c r="I24" s="160"/>
      <c r="J24" s="159"/>
      <c r="K24" s="160"/>
      <c r="L24" s="159"/>
      <c r="M24" s="160"/>
      <c r="N24" s="159"/>
      <c r="O24" s="160"/>
      <c r="P24" s="159"/>
      <c r="Q24" s="160"/>
      <c r="R24" s="159"/>
      <c r="S24" s="160"/>
      <c r="T24" s="159"/>
      <c r="U24" s="160"/>
      <c r="V24" s="159"/>
      <c r="W24" s="160"/>
      <c r="X24" s="159"/>
      <c r="Y24" s="160"/>
      <c r="Z24" s="159"/>
      <c r="AA24" s="160"/>
      <c r="AB24" s="159"/>
      <c r="AC24" s="160"/>
      <c r="AD24" s="159"/>
      <c r="AE24" s="160"/>
      <c r="AF24" s="159"/>
      <c r="AG24" s="160"/>
      <c r="AH24" s="159"/>
      <c r="AI24" s="160"/>
      <c r="AJ24" s="159"/>
      <c r="AK24" s="160"/>
      <c r="AL24" s="159"/>
      <c r="AM24" s="136">
        <f t="shared" si="0"/>
        <v>0</v>
      </c>
      <c r="AN24" s="135">
        <f t="shared" si="1"/>
        <v>0</v>
      </c>
      <c r="AO24" s="117">
        <f t="shared" si="2"/>
        <v>0</v>
      </c>
    </row>
    <row r="25" spans="1:41" ht="16.5" thickTop="1" thickBot="1" x14ac:dyDescent="0.25">
      <c r="A25" s="288">
        <v>18</v>
      </c>
      <c r="B25" s="107">
        <f>План!B25</f>
        <v>0</v>
      </c>
      <c r="C25" s="108">
        <f>План!C25</f>
        <v>0</v>
      </c>
      <c r="D25" s="161"/>
      <c r="E25" s="160"/>
      <c r="F25" s="159"/>
      <c r="G25" s="160"/>
      <c r="H25" s="159"/>
      <c r="I25" s="160"/>
      <c r="J25" s="159"/>
      <c r="K25" s="160"/>
      <c r="L25" s="159"/>
      <c r="M25" s="160"/>
      <c r="N25" s="159"/>
      <c r="O25" s="160"/>
      <c r="P25" s="159"/>
      <c r="Q25" s="160"/>
      <c r="R25" s="159"/>
      <c r="S25" s="160"/>
      <c r="T25" s="159"/>
      <c r="U25" s="160"/>
      <c r="V25" s="159"/>
      <c r="W25" s="160"/>
      <c r="X25" s="159"/>
      <c r="Y25" s="160"/>
      <c r="Z25" s="159"/>
      <c r="AA25" s="160"/>
      <c r="AB25" s="159"/>
      <c r="AC25" s="160"/>
      <c r="AD25" s="159"/>
      <c r="AE25" s="160"/>
      <c r="AF25" s="159"/>
      <c r="AG25" s="160"/>
      <c r="AH25" s="159"/>
      <c r="AI25" s="160"/>
      <c r="AJ25" s="159"/>
      <c r="AK25" s="160"/>
      <c r="AL25" s="159"/>
      <c r="AM25" s="136">
        <f t="shared" si="0"/>
        <v>0</v>
      </c>
      <c r="AN25" s="135">
        <f t="shared" si="1"/>
        <v>0</v>
      </c>
      <c r="AO25" s="117">
        <f t="shared" si="2"/>
        <v>0</v>
      </c>
    </row>
    <row r="26" spans="1:41" ht="16.5" thickTop="1" thickBot="1" x14ac:dyDescent="0.25">
      <c r="A26" s="288">
        <v>19</v>
      </c>
      <c r="B26" s="107">
        <f>План!B26</f>
        <v>0</v>
      </c>
      <c r="C26" s="108">
        <f>План!C26</f>
        <v>0</v>
      </c>
      <c r="D26" s="161"/>
      <c r="E26" s="160"/>
      <c r="F26" s="159"/>
      <c r="G26" s="160"/>
      <c r="H26" s="159"/>
      <c r="I26" s="160"/>
      <c r="J26" s="159"/>
      <c r="K26" s="160"/>
      <c r="L26" s="159"/>
      <c r="M26" s="160"/>
      <c r="N26" s="159"/>
      <c r="O26" s="160"/>
      <c r="P26" s="159"/>
      <c r="Q26" s="160"/>
      <c r="R26" s="159"/>
      <c r="S26" s="160"/>
      <c r="T26" s="159"/>
      <c r="U26" s="160"/>
      <c r="V26" s="159"/>
      <c r="W26" s="160"/>
      <c r="X26" s="159"/>
      <c r="Y26" s="160"/>
      <c r="Z26" s="159"/>
      <c r="AA26" s="160"/>
      <c r="AB26" s="159"/>
      <c r="AC26" s="160"/>
      <c r="AD26" s="159"/>
      <c r="AE26" s="160"/>
      <c r="AF26" s="159"/>
      <c r="AG26" s="160"/>
      <c r="AH26" s="159"/>
      <c r="AI26" s="160"/>
      <c r="AJ26" s="159"/>
      <c r="AK26" s="160"/>
      <c r="AL26" s="159"/>
      <c r="AM26" s="136">
        <f t="shared" si="0"/>
        <v>0</v>
      </c>
      <c r="AN26" s="135">
        <f t="shared" si="1"/>
        <v>0</v>
      </c>
      <c r="AO26" s="117">
        <f t="shared" si="2"/>
        <v>0</v>
      </c>
    </row>
    <row r="27" spans="1:41" ht="16.5" thickTop="1" thickBot="1" x14ac:dyDescent="0.25">
      <c r="A27" s="288">
        <v>20</v>
      </c>
      <c r="B27" s="107">
        <f>План!B27</f>
        <v>0</v>
      </c>
      <c r="C27" s="108">
        <f>План!C27</f>
        <v>0</v>
      </c>
      <c r="D27" s="161"/>
      <c r="E27" s="160"/>
      <c r="F27" s="159"/>
      <c r="G27" s="160"/>
      <c r="H27" s="159"/>
      <c r="I27" s="160"/>
      <c r="J27" s="159"/>
      <c r="K27" s="160"/>
      <c r="L27" s="159"/>
      <c r="M27" s="160"/>
      <c r="N27" s="159"/>
      <c r="O27" s="160"/>
      <c r="P27" s="159"/>
      <c r="Q27" s="160"/>
      <c r="R27" s="159"/>
      <c r="S27" s="160"/>
      <c r="T27" s="159"/>
      <c r="U27" s="160"/>
      <c r="V27" s="159"/>
      <c r="W27" s="160"/>
      <c r="X27" s="159"/>
      <c r="Y27" s="160"/>
      <c r="Z27" s="159"/>
      <c r="AA27" s="160"/>
      <c r="AB27" s="159"/>
      <c r="AC27" s="160"/>
      <c r="AD27" s="159"/>
      <c r="AE27" s="160"/>
      <c r="AF27" s="159"/>
      <c r="AG27" s="160"/>
      <c r="AH27" s="159"/>
      <c r="AI27" s="160"/>
      <c r="AJ27" s="159"/>
      <c r="AK27" s="160"/>
      <c r="AL27" s="159"/>
      <c r="AM27" s="136">
        <f t="shared" si="0"/>
        <v>0</v>
      </c>
      <c r="AN27" s="135">
        <f t="shared" si="1"/>
        <v>0</v>
      </c>
      <c r="AO27" s="117">
        <f t="shared" si="2"/>
        <v>0</v>
      </c>
    </row>
    <row r="28" spans="1:41" ht="16.5" hidden="1" thickTop="1" thickBot="1" x14ac:dyDescent="0.25">
      <c r="A28" s="288">
        <v>21</v>
      </c>
      <c r="B28" s="107">
        <f>План!B28</f>
        <v>0</v>
      </c>
      <c r="C28" s="108">
        <f>План!C28</f>
        <v>0</v>
      </c>
      <c r="D28" s="161"/>
      <c r="E28" s="160"/>
      <c r="F28" s="159"/>
      <c r="G28" s="160"/>
      <c r="H28" s="159"/>
      <c r="I28" s="160"/>
      <c r="J28" s="159"/>
      <c r="K28" s="160"/>
      <c r="L28" s="159"/>
      <c r="M28" s="160"/>
      <c r="N28" s="159"/>
      <c r="O28" s="160"/>
      <c r="P28" s="159"/>
      <c r="Q28" s="160"/>
      <c r="R28" s="159"/>
      <c r="S28" s="160"/>
      <c r="T28" s="159"/>
      <c r="U28" s="160"/>
      <c r="V28" s="159"/>
      <c r="W28" s="160"/>
      <c r="X28" s="159"/>
      <c r="Y28" s="160"/>
      <c r="Z28" s="159"/>
      <c r="AA28" s="160"/>
      <c r="AB28" s="159"/>
      <c r="AC28" s="160"/>
      <c r="AD28" s="159"/>
      <c r="AE28" s="160"/>
      <c r="AF28" s="159"/>
      <c r="AG28" s="160"/>
      <c r="AH28" s="159"/>
      <c r="AI28" s="160"/>
      <c r="AJ28" s="159"/>
      <c r="AK28" s="160"/>
      <c r="AL28" s="159"/>
      <c r="AM28" s="136">
        <f t="shared" si="0"/>
        <v>0</v>
      </c>
      <c r="AN28" s="135">
        <f t="shared" si="1"/>
        <v>0</v>
      </c>
      <c r="AO28" s="117">
        <f t="shared" si="2"/>
        <v>0</v>
      </c>
    </row>
    <row r="29" spans="1:41" ht="16.5" hidden="1" thickTop="1" thickBot="1" x14ac:dyDescent="0.25">
      <c r="A29" s="288">
        <v>22</v>
      </c>
      <c r="B29" s="107">
        <f>План!B29</f>
        <v>0</v>
      </c>
      <c r="C29" s="108">
        <f>План!C29</f>
        <v>0</v>
      </c>
      <c r="D29" s="161"/>
      <c r="E29" s="160"/>
      <c r="F29" s="159"/>
      <c r="G29" s="160"/>
      <c r="H29" s="159"/>
      <c r="I29" s="160"/>
      <c r="J29" s="159"/>
      <c r="K29" s="160"/>
      <c r="L29" s="159"/>
      <c r="M29" s="160"/>
      <c r="N29" s="159"/>
      <c r="O29" s="160"/>
      <c r="P29" s="159"/>
      <c r="Q29" s="160"/>
      <c r="R29" s="159"/>
      <c r="S29" s="160"/>
      <c r="T29" s="159"/>
      <c r="U29" s="160"/>
      <c r="V29" s="159"/>
      <c r="W29" s="160"/>
      <c r="X29" s="159"/>
      <c r="Y29" s="160"/>
      <c r="Z29" s="159"/>
      <c r="AA29" s="160"/>
      <c r="AB29" s="159"/>
      <c r="AC29" s="160"/>
      <c r="AD29" s="159"/>
      <c r="AE29" s="160"/>
      <c r="AF29" s="159"/>
      <c r="AG29" s="160"/>
      <c r="AH29" s="159"/>
      <c r="AI29" s="160"/>
      <c r="AJ29" s="159"/>
      <c r="AK29" s="160"/>
      <c r="AL29" s="159"/>
      <c r="AM29" s="136">
        <f t="shared" si="0"/>
        <v>0</v>
      </c>
      <c r="AN29" s="135">
        <f t="shared" si="1"/>
        <v>0</v>
      </c>
      <c r="AO29" s="117">
        <f t="shared" si="2"/>
        <v>0</v>
      </c>
    </row>
    <row r="30" spans="1:41" ht="16.5" hidden="1" thickTop="1" thickBot="1" x14ac:dyDescent="0.25">
      <c r="A30" s="288">
        <v>23</v>
      </c>
      <c r="B30" s="107">
        <f>План!B30</f>
        <v>0</v>
      </c>
      <c r="C30" s="108">
        <f>План!C30</f>
        <v>0</v>
      </c>
      <c r="D30" s="161"/>
      <c r="E30" s="160"/>
      <c r="F30" s="159"/>
      <c r="G30" s="160"/>
      <c r="H30" s="159"/>
      <c r="I30" s="160"/>
      <c r="J30" s="159"/>
      <c r="K30" s="160"/>
      <c r="L30" s="159"/>
      <c r="M30" s="160"/>
      <c r="N30" s="159"/>
      <c r="O30" s="160"/>
      <c r="P30" s="159"/>
      <c r="Q30" s="160"/>
      <c r="R30" s="159"/>
      <c r="S30" s="160"/>
      <c r="T30" s="159"/>
      <c r="U30" s="160"/>
      <c r="V30" s="159"/>
      <c r="W30" s="160"/>
      <c r="X30" s="159"/>
      <c r="Y30" s="160"/>
      <c r="Z30" s="159"/>
      <c r="AA30" s="160"/>
      <c r="AB30" s="159"/>
      <c r="AC30" s="160"/>
      <c r="AD30" s="159"/>
      <c r="AE30" s="160"/>
      <c r="AF30" s="159"/>
      <c r="AG30" s="160"/>
      <c r="AH30" s="159"/>
      <c r="AI30" s="160"/>
      <c r="AJ30" s="159"/>
      <c r="AK30" s="160"/>
      <c r="AL30" s="159"/>
      <c r="AM30" s="136">
        <f t="shared" si="0"/>
        <v>0</v>
      </c>
      <c r="AN30" s="135">
        <f t="shared" si="1"/>
        <v>0</v>
      </c>
      <c r="AO30" s="117">
        <f t="shared" si="2"/>
        <v>0</v>
      </c>
    </row>
    <row r="31" spans="1:41" ht="16.5" hidden="1" thickTop="1" thickBot="1" x14ac:dyDescent="0.25">
      <c r="A31" s="288">
        <v>24</v>
      </c>
      <c r="B31" s="107">
        <f>План!B31</f>
        <v>0</v>
      </c>
      <c r="C31" s="108">
        <f>План!C31</f>
        <v>0</v>
      </c>
      <c r="D31" s="161"/>
      <c r="E31" s="160"/>
      <c r="F31" s="159"/>
      <c r="G31" s="160"/>
      <c r="H31" s="159"/>
      <c r="I31" s="160"/>
      <c r="J31" s="159"/>
      <c r="K31" s="160"/>
      <c r="L31" s="159"/>
      <c r="M31" s="160"/>
      <c r="N31" s="159"/>
      <c r="O31" s="160"/>
      <c r="P31" s="159"/>
      <c r="Q31" s="160"/>
      <c r="R31" s="159"/>
      <c r="S31" s="160"/>
      <c r="T31" s="159"/>
      <c r="U31" s="160"/>
      <c r="V31" s="159"/>
      <c r="W31" s="160"/>
      <c r="X31" s="159"/>
      <c r="Y31" s="160"/>
      <c r="Z31" s="159"/>
      <c r="AA31" s="160"/>
      <c r="AB31" s="159"/>
      <c r="AC31" s="160"/>
      <c r="AD31" s="159"/>
      <c r="AE31" s="160"/>
      <c r="AF31" s="159"/>
      <c r="AG31" s="160"/>
      <c r="AH31" s="159"/>
      <c r="AI31" s="160"/>
      <c r="AJ31" s="159"/>
      <c r="AK31" s="160"/>
      <c r="AL31" s="159"/>
      <c r="AM31" s="136">
        <f t="shared" si="0"/>
        <v>0</v>
      </c>
      <c r="AN31" s="135">
        <f t="shared" si="1"/>
        <v>0</v>
      </c>
      <c r="AO31" s="117">
        <f t="shared" si="2"/>
        <v>0</v>
      </c>
    </row>
    <row r="32" spans="1:41" ht="16.5" hidden="1" thickTop="1" thickBot="1" x14ac:dyDescent="0.25">
      <c r="A32" s="288">
        <v>25</v>
      </c>
      <c r="B32" s="107">
        <f>План!B32</f>
        <v>0</v>
      </c>
      <c r="C32" s="108">
        <f>План!C32</f>
        <v>0</v>
      </c>
      <c r="D32" s="161"/>
      <c r="E32" s="160"/>
      <c r="F32" s="159"/>
      <c r="G32" s="160"/>
      <c r="H32" s="159"/>
      <c r="I32" s="160"/>
      <c r="J32" s="159"/>
      <c r="K32" s="160"/>
      <c r="L32" s="159"/>
      <c r="M32" s="160"/>
      <c r="N32" s="159"/>
      <c r="O32" s="160"/>
      <c r="P32" s="159"/>
      <c r="Q32" s="160"/>
      <c r="R32" s="159"/>
      <c r="S32" s="160"/>
      <c r="T32" s="159"/>
      <c r="U32" s="160"/>
      <c r="V32" s="159"/>
      <c r="W32" s="160"/>
      <c r="X32" s="159"/>
      <c r="Y32" s="160"/>
      <c r="Z32" s="159"/>
      <c r="AA32" s="160"/>
      <c r="AB32" s="159"/>
      <c r="AC32" s="160"/>
      <c r="AD32" s="159"/>
      <c r="AE32" s="160"/>
      <c r="AF32" s="159"/>
      <c r="AG32" s="160"/>
      <c r="AH32" s="159"/>
      <c r="AI32" s="160"/>
      <c r="AJ32" s="159"/>
      <c r="AK32" s="160"/>
      <c r="AL32" s="159"/>
      <c r="AM32" s="136">
        <f t="shared" si="0"/>
        <v>0</v>
      </c>
      <c r="AN32" s="135">
        <f t="shared" si="1"/>
        <v>0</v>
      </c>
      <c r="AO32" s="117">
        <f t="shared" si="2"/>
        <v>0</v>
      </c>
    </row>
    <row r="33" spans="1:76" ht="16.5" hidden="1" thickTop="1" thickBot="1" x14ac:dyDescent="0.25">
      <c r="A33" s="288">
        <v>26</v>
      </c>
      <c r="B33" s="107">
        <f>План!B33</f>
        <v>0</v>
      </c>
      <c r="C33" s="108">
        <f>План!C33</f>
        <v>0</v>
      </c>
      <c r="D33" s="161"/>
      <c r="E33" s="160"/>
      <c r="F33" s="159"/>
      <c r="G33" s="160"/>
      <c r="H33" s="159"/>
      <c r="I33" s="160"/>
      <c r="J33" s="159"/>
      <c r="K33" s="160"/>
      <c r="L33" s="159"/>
      <c r="M33" s="160"/>
      <c r="N33" s="159"/>
      <c r="O33" s="160"/>
      <c r="P33" s="159"/>
      <c r="Q33" s="160"/>
      <c r="R33" s="159"/>
      <c r="S33" s="160"/>
      <c r="T33" s="159"/>
      <c r="U33" s="160"/>
      <c r="V33" s="159"/>
      <c r="W33" s="160"/>
      <c r="X33" s="159"/>
      <c r="Y33" s="160"/>
      <c r="Z33" s="159"/>
      <c r="AA33" s="160"/>
      <c r="AB33" s="159"/>
      <c r="AC33" s="160"/>
      <c r="AD33" s="159"/>
      <c r="AE33" s="160"/>
      <c r="AF33" s="159"/>
      <c r="AG33" s="160"/>
      <c r="AH33" s="159"/>
      <c r="AI33" s="160"/>
      <c r="AJ33" s="159"/>
      <c r="AK33" s="160"/>
      <c r="AL33" s="159"/>
      <c r="AM33" s="136">
        <f t="shared" si="0"/>
        <v>0</v>
      </c>
      <c r="AN33" s="135">
        <f t="shared" si="1"/>
        <v>0</v>
      </c>
      <c r="AO33" s="117">
        <f t="shared" si="2"/>
        <v>0</v>
      </c>
    </row>
    <row r="34" spans="1:76" ht="16.5" hidden="1" thickTop="1" thickBot="1" x14ac:dyDescent="0.25">
      <c r="A34" s="288">
        <v>27</v>
      </c>
      <c r="B34" s="107">
        <f>План!B34</f>
        <v>0</v>
      </c>
      <c r="C34" s="108">
        <f>План!C34</f>
        <v>0</v>
      </c>
      <c r="D34" s="161"/>
      <c r="E34" s="160"/>
      <c r="F34" s="159"/>
      <c r="G34" s="160"/>
      <c r="H34" s="159"/>
      <c r="I34" s="160"/>
      <c r="J34" s="159"/>
      <c r="K34" s="160"/>
      <c r="L34" s="159"/>
      <c r="M34" s="160"/>
      <c r="N34" s="159"/>
      <c r="O34" s="160"/>
      <c r="P34" s="159"/>
      <c r="Q34" s="160"/>
      <c r="R34" s="159"/>
      <c r="S34" s="160"/>
      <c r="T34" s="159"/>
      <c r="U34" s="160"/>
      <c r="V34" s="159"/>
      <c r="W34" s="160"/>
      <c r="X34" s="159"/>
      <c r="Y34" s="160"/>
      <c r="Z34" s="159"/>
      <c r="AA34" s="160"/>
      <c r="AB34" s="159"/>
      <c r="AC34" s="160"/>
      <c r="AD34" s="159"/>
      <c r="AE34" s="160"/>
      <c r="AF34" s="159"/>
      <c r="AG34" s="160"/>
      <c r="AH34" s="159"/>
      <c r="AI34" s="160"/>
      <c r="AJ34" s="159"/>
      <c r="AK34" s="160"/>
      <c r="AL34" s="159"/>
      <c r="AM34" s="136">
        <f t="shared" si="0"/>
        <v>0</v>
      </c>
      <c r="AN34" s="135">
        <f t="shared" si="1"/>
        <v>0</v>
      </c>
      <c r="AO34" s="117">
        <f t="shared" si="2"/>
        <v>0</v>
      </c>
    </row>
    <row r="35" spans="1:76" ht="16.5" hidden="1" thickTop="1" thickBot="1" x14ac:dyDescent="0.25">
      <c r="A35" s="288">
        <v>28</v>
      </c>
      <c r="B35" s="107">
        <f>План!B35</f>
        <v>0</v>
      </c>
      <c r="C35" s="108">
        <f>План!C35</f>
        <v>0</v>
      </c>
      <c r="D35" s="161"/>
      <c r="E35" s="160"/>
      <c r="F35" s="159"/>
      <c r="G35" s="160"/>
      <c r="H35" s="159"/>
      <c r="I35" s="160"/>
      <c r="J35" s="159"/>
      <c r="K35" s="160"/>
      <c r="L35" s="159"/>
      <c r="M35" s="160"/>
      <c r="N35" s="159"/>
      <c r="O35" s="160"/>
      <c r="P35" s="159"/>
      <c r="Q35" s="160"/>
      <c r="R35" s="159"/>
      <c r="S35" s="160"/>
      <c r="T35" s="159"/>
      <c r="U35" s="160"/>
      <c r="V35" s="159"/>
      <c r="W35" s="160"/>
      <c r="X35" s="159"/>
      <c r="Y35" s="160"/>
      <c r="Z35" s="159"/>
      <c r="AA35" s="160"/>
      <c r="AB35" s="159"/>
      <c r="AC35" s="160"/>
      <c r="AD35" s="159"/>
      <c r="AE35" s="160"/>
      <c r="AF35" s="159"/>
      <c r="AG35" s="160"/>
      <c r="AH35" s="159"/>
      <c r="AI35" s="160"/>
      <c r="AJ35" s="159"/>
      <c r="AK35" s="160"/>
      <c r="AL35" s="159"/>
      <c r="AM35" s="136">
        <f t="shared" si="0"/>
        <v>0</v>
      </c>
      <c r="AN35" s="135">
        <f t="shared" si="1"/>
        <v>0</v>
      </c>
      <c r="AO35" s="117">
        <f t="shared" si="2"/>
        <v>0</v>
      </c>
    </row>
    <row r="36" spans="1:76" ht="16.5" hidden="1" thickTop="1" thickBot="1" x14ac:dyDescent="0.25">
      <c r="A36" s="288">
        <v>29</v>
      </c>
      <c r="B36" s="107">
        <f>План!B36</f>
        <v>0</v>
      </c>
      <c r="C36" s="108">
        <f>План!C36</f>
        <v>0</v>
      </c>
      <c r="D36" s="161"/>
      <c r="E36" s="160"/>
      <c r="F36" s="159"/>
      <c r="G36" s="160"/>
      <c r="H36" s="159"/>
      <c r="I36" s="160"/>
      <c r="J36" s="159"/>
      <c r="K36" s="160"/>
      <c r="L36" s="159"/>
      <c r="M36" s="160"/>
      <c r="N36" s="159"/>
      <c r="O36" s="160"/>
      <c r="P36" s="159"/>
      <c r="Q36" s="160"/>
      <c r="R36" s="159"/>
      <c r="S36" s="160"/>
      <c r="T36" s="159"/>
      <c r="U36" s="160"/>
      <c r="V36" s="159"/>
      <c r="W36" s="160"/>
      <c r="X36" s="159"/>
      <c r="Y36" s="160"/>
      <c r="Z36" s="159"/>
      <c r="AA36" s="160"/>
      <c r="AB36" s="159"/>
      <c r="AC36" s="160"/>
      <c r="AD36" s="159"/>
      <c r="AE36" s="160"/>
      <c r="AF36" s="159"/>
      <c r="AG36" s="160"/>
      <c r="AH36" s="159"/>
      <c r="AI36" s="160"/>
      <c r="AJ36" s="159"/>
      <c r="AK36" s="160"/>
      <c r="AL36" s="159"/>
      <c r="AM36" s="136">
        <f t="shared" si="0"/>
        <v>0</v>
      </c>
      <c r="AN36" s="135">
        <f t="shared" si="1"/>
        <v>0</v>
      </c>
      <c r="AO36" s="117">
        <f t="shared" si="2"/>
        <v>0</v>
      </c>
    </row>
    <row r="37" spans="1:76" ht="16.5" hidden="1" thickTop="1" thickBot="1" x14ac:dyDescent="0.25">
      <c r="A37" s="288">
        <v>30</v>
      </c>
      <c r="B37" s="107">
        <f>План!B37</f>
        <v>0</v>
      </c>
      <c r="C37" s="108">
        <f>План!C37</f>
        <v>0</v>
      </c>
      <c r="D37" s="161"/>
      <c r="E37" s="160"/>
      <c r="F37" s="159"/>
      <c r="G37" s="160"/>
      <c r="H37" s="159"/>
      <c r="I37" s="160"/>
      <c r="J37" s="159"/>
      <c r="K37" s="160"/>
      <c r="L37" s="159"/>
      <c r="M37" s="160"/>
      <c r="N37" s="159"/>
      <c r="O37" s="160"/>
      <c r="P37" s="159"/>
      <c r="Q37" s="160"/>
      <c r="R37" s="159"/>
      <c r="S37" s="160"/>
      <c r="T37" s="159"/>
      <c r="U37" s="160"/>
      <c r="V37" s="159"/>
      <c r="W37" s="160"/>
      <c r="X37" s="159"/>
      <c r="Y37" s="160"/>
      <c r="Z37" s="159"/>
      <c r="AA37" s="160"/>
      <c r="AB37" s="159"/>
      <c r="AC37" s="160"/>
      <c r="AD37" s="159"/>
      <c r="AE37" s="160"/>
      <c r="AF37" s="159"/>
      <c r="AG37" s="160"/>
      <c r="AH37" s="159"/>
      <c r="AI37" s="160"/>
      <c r="AJ37" s="159"/>
      <c r="AK37" s="160"/>
      <c r="AL37" s="159"/>
      <c r="AM37" s="136">
        <f t="shared" si="0"/>
        <v>0</v>
      </c>
      <c r="AN37" s="135">
        <f t="shared" si="1"/>
        <v>0</v>
      </c>
      <c r="AO37" s="117">
        <f t="shared" si="2"/>
        <v>0</v>
      </c>
    </row>
    <row r="38" spans="1:76" ht="25.5" customHeight="1" thickBot="1" x14ac:dyDescent="0.25">
      <c r="A38" s="289"/>
      <c r="B38" s="130"/>
      <c r="C38" s="131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7">
        <f>SUM(AM8:AM37)</f>
        <v>0</v>
      </c>
      <c r="AN38" s="139">
        <f>SUM(AN8:AN37)</f>
        <v>0</v>
      </c>
      <c r="AO38" s="138">
        <f>SUM(AO8:AO37)</f>
        <v>0</v>
      </c>
    </row>
    <row r="39" spans="1:76" s="31" customFormat="1" ht="27.75" customHeight="1" thickBot="1" x14ac:dyDescent="0.25">
      <c r="A39" s="289"/>
      <c r="B39" s="124"/>
      <c r="C39" s="106"/>
      <c r="D39" s="124">
        <f>SUM(D8:D37)</f>
        <v>0</v>
      </c>
      <c r="E39" s="125">
        <f>SUM(E8:E37)</f>
        <v>0</v>
      </c>
      <c r="F39" s="124">
        <f t="shared" ref="F39:AL39" si="3">SUM(F8:F37)</f>
        <v>0</v>
      </c>
      <c r="G39" s="125">
        <f t="shared" si="3"/>
        <v>0</v>
      </c>
      <c r="H39" s="124">
        <f t="shared" si="3"/>
        <v>0</v>
      </c>
      <c r="I39" s="125">
        <f t="shared" si="3"/>
        <v>0</v>
      </c>
      <c r="J39" s="124">
        <f t="shared" si="3"/>
        <v>0</v>
      </c>
      <c r="K39" s="125">
        <f t="shared" si="3"/>
        <v>0</v>
      </c>
      <c r="L39" s="124">
        <f t="shared" si="3"/>
        <v>0</v>
      </c>
      <c r="M39" s="125">
        <f t="shared" si="3"/>
        <v>0</v>
      </c>
      <c r="N39" s="124">
        <f t="shared" si="3"/>
        <v>0</v>
      </c>
      <c r="O39" s="125">
        <f t="shared" si="3"/>
        <v>0</v>
      </c>
      <c r="P39" s="124">
        <f t="shared" si="3"/>
        <v>0</v>
      </c>
      <c r="Q39" s="125">
        <f t="shared" si="3"/>
        <v>0</v>
      </c>
      <c r="R39" s="124">
        <f t="shared" si="3"/>
        <v>0</v>
      </c>
      <c r="S39" s="125">
        <f t="shared" si="3"/>
        <v>0</v>
      </c>
      <c r="T39" s="124">
        <f t="shared" si="3"/>
        <v>0</v>
      </c>
      <c r="U39" s="125">
        <f t="shared" si="3"/>
        <v>0</v>
      </c>
      <c r="V39" s="124">
        <f t="shared" si="3"/>
        <v>0</v>
      </c>
      <c r="W39" s="125">
        <f t="shared" si="3"/>
        <v>0</v>
      </c>
      <c r="X39" s="124">
        <f t="shared" si="3"/>
        <v>0</v>
      </c>
      <c r="Y39" s="125">
        <f t="shared" si="3"/>
        <v>0</v>
      </c>
      <c r="Z39" s="124">
        <f t="shared" si="3"/>
        <v>0</v>
      </c>
      <c r="AA39" s="125">
        <f t="shared" si="3"/>
        <v>0</v>
      </c>
      <c r="AB39" s="124">
        <f t="shared" si="3"/>
        <v>0</v>
      </c>
      <c r="AC39" s="125">
        <f t="shared" si="3"/>
        <v>0</v>
      </c>
      <c r="AD39" s="124">
        <f t="shared" si="3"/>
        <v>0</v>
      </c>
      <c r="AE39" s="125">
        <f t="shared" si="3"/>
        <v>0</v>
      </c>
      <c r="AF39" s="124">
        <f t="shared" si="3"/>
        <v>0</v>
      </c>
      <c r="AG39" s="125">
        <f t="shared" si="3"/>
        <v>0</v>
      </c>
      <c r="AH39" s="124">
        <f t="shared" si="3"/>
        <v>0</v>
      </c>
      <c r="AI39" s="125">
        <f t="shared" si="3"/>
        <v>0</v>
      </c>
      <c r="AJ39" s="124">
        <f t="shared" si="3"/>
        <v>0</v>
      </c>
      <c r="AK39" s="125">
        <f t="shared" si="3"/>
        <v>0</v>
      </c>
      <c r="AL39" s="124">
        <f t="shared" si="3"/>
        <v>0</v>
      </c>
      <c r="AM39" s="136">
        <f>SUM(D39,F39,H39+J39+L39+N39+P39+R39+T39+V39+X39+Z39+AB39+AD39+AF39+AH39+AJ39+AL39)</f>
        <v>0</v>
      </c>
      <c r="AN39" s="135">
        <f t="shared" ref="AN39" si="4">SUM(E39,G39,I39+K39+M39+O39+Q39+S39+U39+W39+Y39+AA39+AC39+AE39+AG39+AI39+AK39)</f>
        <v>0</v>
      </c>
      <c r="AO39" s="126">
        <f>SUM(AM39:AN39)</f>
        <v>0</v>
      </c>
    </row>
    <row r="40" spans="1:76" x14ac:dyDescent="0.2">
      <c r="AM40" s="19"/>
      <c r="AN40" s="19"/>
      <c r="AO40" s="19"/>
    </row>
    <row r="41" spans="1:76" s="22" customFormat="1" ht="15.75" x14ac:dyDescent="0.25">
      <c r="A41" s="33"/>
      <c r="B41" s="34" t="s">
        <v>63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</row>
    <row r="58" spans="39:39" x14ac:dyDescent="0.2">
      <c r="AM58" s="6" t="s">
        <v>69</v>
      </c>
    </row>
    <row r="36333" ht="47.25" customHeight="1" x14ac:dyDescent="0.2"/>
  </sheetData>
  <sheetProtection password="C101" sheet="1" objects="1" scenarios="1"/>
  <protectedRanges>
    <protectedRange sqref="D8:AL37" name="Диапазон1"/>
  </protectedRanges>
  <mergeCells count="33">
    <mergeCell ref="AJ5:AK6"/>
    <mergeCell ref="AL5:AL6"/>
    <mergeCell ref="AM5:AO6"/>
    <mergeCell ref="D6:E6"/>
    <mergeCell ref="F6:G6"/>
    <mergeCell ref="H6:I6"/>
    <mergeCell ref="J6:K6"/>
    <mergeCell ref="Z5:AA6"/>
    <mergeCell ref="AB5:AC6"/>
    <mergeCell ref="AD5:AE6"/>
    <mergeCell ref="L5:M6"/>
    <mergeCell ref="AF5:AG6"/>
    <mergeCell ref="AH5:AH6"/>
    <mergeCell ref="AI5:AI6"/>
    <mergeCell ref="N5:O6"/>
    <mergeCell ref="P5:Q6"/>
    <mergeCell ref="R5:S6"/>
    <mergeCell ref="T5:U6"/>
    <mergeCell ref="V5:W6"/>
    <mergeCell ref="X5:Y6"/>
    <mergeCell ref="A5:A7"/>
    <mergeCell ref="B5:B7"/>
    <mergeCell ref="C5:C7"/>
    <mergeCell ref="D5:G5"/>
    <mergeCell ref="H5:K5"/>
    <mergeCell ref="A1:AL1"/>
    <mergeCell ref="AM1:AO1"/>
    <mergeCell ref="A2:AO2"/>
    <mergeCell ref="F3:AL3"/>
    <mergeCell ref="H4:Q4"/>
    <mergeCell ref="S4:W4"/>
    <mergeCell ref="X4:AC4"/>
    <mergeCell ref="AD4:AG4"/>
  </mergeCells>
  <pageMargins left="0.78740157480314965" right="0.39370078740157483" top="0.39370078740157483" bottom="0.39370078740157483" header="0.39370078740157483" footer="0.39370078740157483"/>
  <pageSetup paperSize="9" scale="46" orientation="landscape" horizontalDpi="120" verticalDpi="144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6333"/>
  <sheetViews>
    <sheetView showZeros="0" view="pageBreakPreview" zoomScale="75" zoomScaleNormal="100" zoomScaleSheetLayoutView="75" workbookViewId="0">
      <pane xSplit="3" ySplit="7" topLeftCell="D8" activePane="bottomRight" state="frozen"/>
      <selection activeCell="O39" sqref="O39"/>
      <selection pane="topRight" activeCell="O39" sqref="O39"/>
      <selection pane="bottomLeft" activeCell="O39" sqref="O39"/>
      <selection pane="bottomRight" activeCell="H4" sqref="H4:M4"/>
    </sheetView>
  </sheetViews>
  <sheetFormatPr defaultRowHeight="15" x14ac:dyDescent="0.2"/>
  <cols>
    <col min="1" max="1" width="5" style="1" customWidth="1"/>
    <col min="2" max="2" width="24.7109375" style="6" customWidth="1"/>
    <col min="3" max="3" width="19.7109375" style="6" customWidth="1"/>
    <col min="4" max="8" width="6.28515625" style="6" customWidth="1"/>
    <col min="9" max="9" width="7.7109375" style="6" customWidth="1"/>
    <col min="10" max="41" width="6.28515625" style="6" customWidth="1"/>
    <col min="42" max="44" width="9.85546875" style="6" customWidth="1"/>
    <col min="45" max="79" width="9.140625" style="5" customWidth="1"/>
  </cols>
  <sheetData>
    <row r="1" spans="1:79" s="22" customFormat="1" ht="18" x14ac:dyDescent="0.25">
      <c r="A1" s="394" t="s">
        <v>56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162" t="s">
        <v>78</v>
      </c>
      <c r="AP1" s="163"/>
      <c r="AQ1" s="163"/>
      <c r="AR1" s="163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</row>
    <row r="2" spans="1:79" s="22" customFormat="1" ht="17.25" customHeight="1" x14ac:dyDescent="0.2">
      <c r="A2" s="395" t="s">
        <v>57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164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</row>
    <row r="3" spans="1:79" s="22" customFormat="1" ht="35.25" customHeight="1" x14ac:dyDescent="0.2">
      <c r="A3" s="149"/>
      <c r="B3" s="150"/>
      <c r="C3" s="3"/>
      <c r="D3" s="446" t="s">
        <v>48</v>
      </c>
      <c r="E3" s="446"/>
      <c r="F3" s="446"/>
      <c r="G3" s="446"/>
      <c r="H3" s="416">
        <f>План!E4</f>
        <v>0</v>
      </c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150"/>
      <c r="AP3" s="150"/>
      <c r="AQ3" s="150"/>
      <c r="AR3" s="152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</row>
    <row r="4" spans="1:79" s="22" customFormat="1" ht="38.25" customHeight="1" thickBot="1" x14ac:dyDescent="0.25">
      <c r="A4" s="152"/>
      <c r="B4" s="3"/>
      <c r="C4" s="153"/>
      <c r="D4" s="153"/>
      <c r="E4" s="153"/>
      <c r="F4" s="153"/>
      <c r="G4" s="153"/>
      <c r="H4" s="449" t="s">
        <v>33</v>
      </c>
      <c r="I4" s="449"/>
      <c r="J4" s="449"/>
      <c r="K4" s="449"/>
      <c r="L4" s="449"/>
      <c r="M4" s="449"/>
      <c r="N4" s="165"/>
      <c r="O4" s="165"/>
      <c r="P4" s="446" t="s">
        <v>38</v>
      </c>
      <c r="Q4" s="446"/>
      <c r="R4" s="446"/>
      <c r="S4" s="446"/>
      <c r="T4" s="446"/>
      <c r="U4" s="3"/>
      <c r="V4" s="153"/>
      <c r="W4" s="446" t="str">
        <f>План!L5</f>
        <v>2023/2024</v>
      </c>
      <c r="X4" s="446"/>
      <c r="Y4" s="446"/>
      <c r="Z4" s="446"/>
      <c r="AA4" s="3"/>
      <c r="AB4" s="447" t="s">
        <v>32</v>
      </c>
      <c r="AC4" s="447"/>
      <c r="AD4" s="447"/>
      <c r="AE4" s="447"/>
      <c r="AF4" s="3"/>
      <c r="AG4" s="3"/>
      <c r="AH4" s="3"/>
      <c r="AI4" s="3"/>
      <c r="AJ4" s="3"/>
      <c r="AK4" s="3"/>
      <c r="AL4" s="154"/>
      <c r="AM4" s="154"/>
      <c r="AN4" s="155"/>
      <c r="AO4" s="155"/>
      <c r="AP4" s="155"/>
      <c r="AQ4" s="155"/>
      <c r="AR4" s="152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</row>
    <row r="5" spans="1:79" s="2" customFormat="1" ht="80.25" customHeight="1" thickTop="1" thickBot="1" x14ac:dyDescent="0.25">
      <c r="A5" s="441" t="s">
        <v>0</v>
      </c>
      <c r="B5" s="388" t="s">
        <v>14</v>
      </c>
      <c r="C5" s="388" t="s">
        <v>76</v>
      </c>
      <c r="D5" s="385" t="s">
        <v>2</v>
      </c>
      <c r="E5" s="385"/>
      <c r="F5" s="385"/>
      <c r="G5" s="385"/>
      <c r="H5" s="386" t="s">
        <v>13</v>
      </c>
      <c r="I5" s="387"/>
      <c r="J5" s="387"/>
      <c r="K5" s="448"/>
      <c r="L5" s="378" t="s">
        <v>3</v>
      </c>
      <c r="M5" s="413"/>
      <c r="N5" s="408" t="s">
        <v>17</v>
      </c>
      <c r="O5" s="409"/>
      <c r="P5" s="408" t="s">
        <v>4</v>
      </c>
      <c r="Q5" s="409"/>
      <c r="R5" s="412" t="s">
        <v>16</v>
      </c>
      <c r="S5" s="413"/>
      <c r="T5" s="412" t="s">
        <v>6</v>
      </c>
      <c r="U5" s="413"/>
      <c r="V5" s="412" t="s">
        <v>70</v>
      </c>
      <c r="W5" s="413"/>
      <c r="X5" s="412" t="s">
        <v>7</v>
      </c>
      <c r="Y5" s="413"/>
      <c r="Z5" s="412" t="s">
        <v>8</v>
      </c>
      <c r="AA5" s="413"/>
      <c r="AB5" s="412" t="s">
        <v>9</v>
      </c>
      <c r="AC5" s="413"/>
      <c r="AD5" s="412" t="s">
        <v>10</v>
      </c>
      <c r="AE5" s="413"/>
      <c r="AF5" s="412" t="s">
        <v>64</v>
      </c>
      <c r="AG5" s="413"/>
      <c r="AH5" s="412" t="s">
        <v>71</v>
      </c>
      <c r="AI5" s="413"/>
      <c r="AJ5" s="408" t="s">
        <v>11</v>
      </c>
      <c r="AK5" s="409"/>
      <c r="AL5" s="408" t="s">
        <v>68</v>
      </c>
      <c r="AM5" s="409"/>
      <c r="AN5" s="408" t="s">
        <v>5</v>
      </c>
      <c r="AO5" s="373"/>
      <c r="AP5" s="430" t="s">
        <v>12</v>
      </c>
      <c r="AQ5" s="431"/>
      <c r="AR5" s="432"/>
    </row>
    <row r="6" spans="1:79" s="2" customFormat="1" ht="63" customHeight="1" thickBot="1" x14ac:dyDescent="0.25">
      <c r="A6" s="442"/>
      <c r="B6" s="440"/>
      <c r="C6" s="440"/>
      <c r="D6" s="452" t="s">
        <v>79</v>
      </c>
      <c r="E6" s="445"/>
      <c r="F6" s="444" t="s">
        <v>18</v>
      </c>
      <c r="G6" s="445"/>
      <c r="H6" s="444" t="s">
        <v>79</v>
      </c>
      <c r="I6" s="445"/>
      <c r="J6" s="444" t="s">
        <v>18</v>
      </c>
      <c r="K6" s="445"/>
      <c r="L6" s="450"/>
      <c r="M6" s="451"/>
      <c r="N6" s="444"/>
      <c r="O6" s="453"/>
      <c r="P6" s="444"/>
      <c r="Q6" s="453"/>
      <c r="R6" s="450"/>
      <c r="S6" s="451"/>
      <c r="T6" s="450"/>
      <c r="U6" s="451"/>
      <c r="V6" s="450"/>
      <c r="W6" s="451"/>
      <c r="X6" s="450"/>
      <c r="Y6" s="451"/>
      <c r="Z6" s="450"/>
      <c r="AA6" s="451"/>
      <c r="AB6" s="450"/>
      <c r="AC6" s="451"/>
      <c r="AD6" s="450"/>
      <c r="AE6" s="451"/>
      <c r="AF6" s="450"/>
      <c r="AG6" s="451"/>
      <c r="AH6" s="450"/>
      <c r="AI6" s="451"/>
      <c r="AJ6" s="444"/>
      <c r="AK6" s="453"/>
      <c r="AL6" s="444"/>
      <c r="AM6" s="453"/>
      <c r="AN6" s="444"/>
      <c r="AO6" s="452"/>
      <c r="AP6" s="454"/>
      <c r="AQ6" s="455"/>
      <c r="AR6" s="456"/>
    </row>
    <row r="7" spans="1:79" s="2" customFormat="1" ht="61.5" customHeight="1" thickBot="1" x14ac:dyDescent="0.25">
      <c r="A7" s="443"/>
      <c r="B7" s="389"/>
      <c r="C7" s="389"/>
      <c r="D7" s="118" t="s">
        <v>34</v>
      </c>
      <c r="E7" s="119" t="s">
        <v>35</v>
      </c>
      <c r="F7" s="145" t="s">
        <v>34</v>
      </c>
      <c r="G7" s="119" t="s">
        <v>35</v>
      </c>
      <c r="H7" s="145" t="s">
        <v>34</v>
      </c>
      <c r="I7" s="119" t="s">
        <v>35</v>
      </c>
      <c r="J7" s="145" t="s">
        <v>34</v>
      </c>
      <c r="K7" s="119" t="s">
        <v>35</v>
      </c>
      <c r="L7" s="145" t="s">
        <v>34</v>
      </c>
      <c r="M7" s="119" t="s">
        <v>35</v>
      </c>
      <c r="N7" s="145" t="s">
        <v>34</v>
      </c>
      <c r="O7" s="119" t="s">
        <v>35</v>
      </c>
      <c r="P7" s="145" t="s">
        <v>34</v>
      </c>
      <c r="Q7" s="119" t="s">
        <v>35</v>
      </c>
      <c r="R7" s="145" t="s">
        <v>34</v>
      </c>
      <c r="S7" s="119" t="s">
        <v>35</v>
      </c>
      <c r="T7" s="145" t="s">
        <v>34</v>
      </c>
      <c r="U7" s="119" t="s">
        <v>35</v>
      </c>
      <c r="V7" s="145" t="s">
        <v>34</v>
      </c>
      <c r="W7" s="119" t="s">
        <v>35</v>
      </c>
      <c r="X7" s="145" t="s">
        <v>34</v>
      </c>
      <c r="Y7" s="119" t="s">
        <v>35</v>
      </c>
      <c r="Z7" s="145" t="s">
        <v>34</v>
      </c>
      <c r="AA7" s="119" t="s">
        <v>35</v>
      </c>
      <c r="AB7" s="145" t="s">
        <v>34</v>
      </c>
      <c r="AC7" s="119" t="s">
        <v>35</v>
      </c>
      <c r="AD7" s="145" t="s">
        <v>34</v>
      </c>
      <c r="AE7" s="119" t="s">
        <v>35</v>
      </c>
      <c r="AF7" s="145" t="s">
        <v>34</v>
      </c>
      <c r="AG7" s="119" t="s">
        <v>35</v>
      </c>
      <c r="AH7" s="145" t="s">
        <v>34</v>
      </c>
      <c r="AI7" s="119" t="s">
        <v>35</v>
      </c>
      <c r="AJ7" s="145" t="s">
        <v>34</v>
      </c>
      <c r="AK7" s="119" t="s">
        <v>35</v>
      </c>
      <c r="AL7" s="145" t="s">
        <v>34</v>
      </c>
      <c r="AM7" s="119" t="s">
        <v>35</v>
      </c>
      <c r="AN7" s="146" t="s">
        <v>34</v>
      </c>
      <c r="AO7" s="146" t="s">
        <v>35</v>
      </c>
      <c r="AP7" s="118" t="s">
        <v>34</v>
      </c>
      <c r="AQ7" s="119" t="s">
        <v>35</v>
      </c>
      <c r="AR7" s="147" t="s">
        <v>80</v>
      </c>
    </row>
    <row r="8" spans="1:79" ht="18.75" customHeight="1" thickTop="1" thickBot="1" x14ac:dyDescent="0.25">
      <c r="A8" s="166">
        <v>1</v>
      </c>
      <c r="B8" s="129">
        <f>План!B8</f>
        <v>0</v>
      </c>
      <c r="C8" s="108">
        <f>План!C8</f>
        <v>0</v>
      </c>
      <c r="D8" s="133"/>
      <c r="E8" s="143"/>
      <c r="F8" s="8"/>
      <c r="G8" s="143"/>
      <c r="H8" s="8"/>
      <c r="I8" s="143"/>
      <c r="J8" s="8"/>
      <c r="K8" s="143"/>
      <c r="L8" s="8"/>
      <c r="M8" s="143"/>
      <c r="N8" s="8"/>
      <c r="O8" s="143"/>
      <c r="P8" s="8"/>
      <c r="Q8" s="143"/>
      <c r="R8" s="8"/>
      <c r="S8" s="143"/>
      <c r="T8" s="8"/>
      <c r="U8" s="143"/>
      <c r="V8" s="8"/>
      <c r="W8" s="143"/>
      <c r="X8" s="8"/>
      <c r="Y8" s="143"/>
      <c r="Z8" s="8"/>
      <c r="AA8" s="143"/>
      <c r="AB8" s="8"/>
      <c r="AC8" s="143"/>
      <c r="AD8" s="8"/>
      <c r="AE8" s="143"/>
      <c r="AF8" s="8"/>
      <c r="AG8" s="143"/>
      <c r="AH8" s="8"/>
      <c r="AI8" s="143"/>
      <c r="AJ8" s="8"/>
      <c r="AK8" s="143"/>
      <c r="AL8" s="8"/>
      <c r="AM8" s="143"/>
      <c r="AN8" s="8"/>
      <c r="AO8" s="167"/>
      <c r="AP8" s="26">
        <f>SUM(D8,F8,H8,J8,L8,N8,P8,R8,T8,V8,X8,Z8,AB8,AD8,AF8,AH8,AJ8,AL8,AN8)</f>
        <v>0</v>
      </c>
      <c r="AQ8" s="143">
        <f>SUM(E8,G8,I8,K8,M8,O8,Q8,S8,U8,W8,Y8,AA8,AC8,AE8,AG8,AI8,AK8,AM8,AO8)</f>
        <v>0</v>
      </c>
      <c r="AR8" s="144">
        <f>SUM(AP8:AQ8)</f>
        <v>0</v>
      </c>
    </row>
    <row r="9" spans="1:79" ht="18.75" customHeight="1" thickTop="1" thickBot="1" x14ac:dyDescent="0.25">
      <c r="A9" s="166">
        <v>2</v>
      </c>
      <c r="B9" s="129">
        <f>План!B9</f>
        <v>0</v>
      </c>
      <c r="C9" s="108">
        <f>План!C9</f>
        <v>0</v>
      </c>
      <c r="D9" s="133"/>
      <c r="E9" s="143"/>
      <c r="F9" s="8"/>
      <c r="G9" s="143"/>
      <c r="H9" s="8"/>
      <c r="I9" s="143"/>
      <c r="J9" s="8"/>
      <c r="K9" s="143"/>
      <c r="L9" s="8"/>
      <c r="M9" s="143"/>
      <c r="N9" s="8"/>
      <c r="O9" s="143"/>
      <c r="P9" s="8"/>
      <c r="Q9" s="143"/>
      <c r="R9" s="8"/>
      <c r="S9" s="143"/>
      <c r="T9" s="8"/>
      <c r="U9" s="143"/>
      <c r="V9" s="8"/>
      <c r="W9" s="143"/>
      <c r="X9" s="8"/>
      <c r="Y9" s="143"/>
      <c r="Z9" s="8"/>
      <c r="AA9" s="143"/>
      <c r="AB9" s="8"/>
      <c r="AC9" s="143"/>
      <c r="AD9" s="8"/>
      <c r="AE9" s="143"/>
      <c r="AF9" s="8"/>
      <c r="AG9" s="143"/>
      <c r="AH9" s="8"/>
      <c r="AI9" s="143"/>
      <c r="AJ9" s="8"/>
      <c r="AK9" s="143"/>
      <c r="AL9" s="8"/>
      <c r="AM9" s="143"/>
      <c r="AN9" s="8"/>
      <c r="AO9" s="167"/>
      <c r="AP9" s="26">
        <f t="shared" ref="AP9:AP37" si="0">SUM(D9,F9,H9,J9,L9,N9,P9,R9,T9,V9,X9,Z9,AB9,AD9,AF9,AH9,AJ9,AL9,AN9)</f>
        <v>0</v>
      </c>
      <c r="AQ9" s="143">
        <f t="shared" ref="AQ9:AQ37" si="1">SUM(E9,G9,I9,K9,M9,O9,Q9,S9,U9,W9,Y9,AA9,AC9,AE9,AG9,AI9,AK9,AM9,AO9)</f>
        <v>0</v>
      </c>
      <c r="AR9" s="144">
        <f t="shared" ref="AR9:AR37" si="2">SUM(AP9:AQ9)</f>
        <v>0</v>
      </c>
    </row>
    <row r="10" spans="1:79" ht="16.5" thickTop="1" thickBot="1" x14ac:dyDescent="0.25">
      <c r="A10" s="166">
        <v>3</v>
      </c>
      <c r="B10" s="129">
        <f>План!B10</f>
        <v>0</v>
      </c>
      <c r="C10" s="108">
        <f>План!C10</f>
        <v>0</v>
      </c>
      <c r="D10" s="133"/>
      <c r="E10" s="143"/>
      <c r="F10" s="8"/>
      <c r="G10" s="143"/>
      <c r="H10" s="8"/>
      <c r="I10" s="143"/>
      <c r="J10" s="8"/>
      <c r="K10" s="143"/>
      <c r="L10" s="8"/>
      <c r="M10" s="143"/>
      <c r="N10" s="8"/>
      <c r="O10" s="143"/>
      <c r="P10" s="8"/>
      <c r="Q10" s="143"/>
      <c r="R10" s="8"/>
      <c r="S10" s="143"/>
      <c r="T10" s="8"/>
      <c r="U10" s="143"/>
      <c r="V10" s="8"/>
      <c r="W10" s="143"/>
      <c r="X10" s="8"/>
      <c r="Y10" s="143"/>
      <c r="Z10" s="8"/>
      <c r="AA10" s="143"/>
      <c r="AB10" s="8"/>
      <c r="AC10" s="143"/>
      <c r="AD10" s="8"/>
      <c r="AE10" s="143"/>
      <c r="AF10" s="8"/>
      <c r="AG10" s="143"/>
      <c r="AH10" s="8"/>
      <c r="AI10" s="143"/>
      <c r="AJ10" s="8"/>
      <c r="AK10" s="143"/>
      <c r="AL10" s="8"/>
      <c r="AM10" s="143"/>
      <c r="AN10" s="8"/>
      <c r="AO10" s="167"/>
      <c r="AP10" s="26">
        <f t="shared" si="0"/>
        <v>0</v>
      </c>
      <c r="AQ10" s="143">
        <f t="shared" si="1"/>
        <v>0</v>
      </c>
      <c r="AR10" s="144">
        <f t="shared" si="2"/>
        <v>0</v>
      </c>
    </row>
    <row r="11" spans="1:79" ht="16.5" thickTop="1" thickBot="1" x14ac:dyDescent="0.25">
      <c r="A11" s="166">
        <v>4</v>
      </c>
      <c r="B11" s="129">
        <f>План!B11</f>
        <v>0</v>
      </c>
      <c r="C11" s="108">
        <f>План!C11</f>
        <v>0</v>
      </c>
      <c r="D11" s="133"/>
      <c r="E11" s="143"/>
      <c r="F11" s="8"/>
      <c r="G11" s="143"/>
      <c r="H11" s="8"/>
      <c r="I11" s="143"/>
      <c r="J11" s="8"/>
      <c r="K11" s="143"/>
      <c r="L11" s="8"/>
      <c r="M11" s="143"/>
      <c r="N11" s="8"/>
      <c r="O11" s="143"/>
      <c r="P11" s="8"/>
      <c r="Q11" s="143"/>
      <c r="R11" s="8"/>
      <c r="S11" s="143"/>
      <c r="T11" s="8"/>
      <c r="U11" s="143"/>
      <c r="V11" s="8"/>
      <c r="W11" s="143"/>
      <c r="X11" s="8"/>
      <c r="Y11" s="143"/>
      <c r="Z11" s="8"/>
      <c r="AA11" s="143"/>
      <c r="AB11" s="8"/>
      <c r="AC11" s="143"/>
      <c r="AD11" s="8"/>
      <c r="AE11" s="143"/>
      <c r="AF11" s="8"/>
      <c r="AG11" s="143"/>
      <c r="AH11" s="8"/>
      <c r="AI11" s="143"/>
      <c r="AJ11" s="8"/>
      <c r="AK11" s="143"/>
      <c r="AL11" s="8"/>
      <c r="AM11" s="143"/>
      <c r="AN11" s="8"/>
      <c r="AO11" s="167"/>
      <c r="AP11" s="26">
        <f t="shared" si="0"/>
        <v>0</v>
      </c>
      <c r="AQ11" s="143">
        <f t="shared" si="1"/>
        <v>0</v>
      </c>
      <c r="AR11" s="144">
        <f t="shared" si="2"/>
        <v>0</v>
      </c>
    </row>
    <row r="12" spans="1:79" ht="16.5" thickTop="1" thickBot="1" x14ac:dyDescent="0.25">
      <c r="A12" s="166">
        <v>5</v>
      </c>
      <c r="B12" s="129">
        <f>План!B12</f>
        <v>0</v>
      </c>
      <c r="C12" s="108">
        <f>План!C12</f>
        <v>0</v>
      </c>
      <c r="D12" s="133"/>
      <c r="E12" s="143"/>
      <c r="F12" s="8"/>
      <c r="G12" s="143"/>
      <c r="H12" s="8"/>
      <c r="I12" s="143"/>
      <c r="J12" s="8"/>
      <c r="K12" s="143"/>
      <c r="L12" s="8"/>
      <c r="M12" s="143"/>
      <c r="N12" s="8"/>
      <c r="O12" s="143"/>
      <c r="P12" s="8"/>
      <c r="Q12" s="143"/>
      <c r="R12" s="8"/>
      <c r="S12" s="143"/>
      <c r="T12" s="8"/>
      <c r="U12" s="143"/>
      <c r="V12" s="8"/>
      <c r="W12" s="143"/>
      <c r="X12" s="8"/>
      <c r="Y12" s="143"/>
      <c r="Z12" s="8"/>
      <c r="AA12" s="143"/>
      <c r="AB12" s="8"/>
      <c r="AC12" s="143"/>
      <c r="AD12" s="8"/>
      <c r="AE12" s="143"/>
      <c r="AF12" s="8"/>
      <c r="AG12" s="143"/>
      <c r="AH12" s="8"/>
      <c r="AI12" s="143"/>
      <c r="AJ12" s="8"/>
      <c r="AK12" s="143"/>
      <c r="AL12" s="8"/>
      <c r="AM12" s="143"/>
      <c r="AN12" s="8"/>
      <c r="AO12" s="167"/>
      <c r="AP12" s="26">
        <f t="shared" si="0"/>
        <v>0</v>
      </c>
      <c r="AQ12" s="143">
        <f t="shared" si="1"/>
        <v>0</v>
      </c>
      <c r="AR12" s="144">
        <f t="shared" si="2"/>
        <v>0</v>
      </c>
    </row>
    <row r="13" spans="1:79" ht="16.5" thickTop="1" thickBot="1" x14ac:dyDescent="0.25">
      <c r="A13" s="166">
        <v>6</v>
      </c>
      <c r="B13" s="129">
        <f>План!B13</f>
        <v>0</v>
      </c>
      <c r="C13" s="108">
        <f>План!C13</f>
        <v>0</v>
      </c>
      <c r="D13" s="133"/>
      <c r="E13" s="143"/>
      <c r="F13" s="8"/>
      <c r="G13" s="143"/>
      <c r="H13" s="8"/>
      <c r="I13" s="143"/>
      <c r="J13" s="8"/>
      <c r="K13" s="143"/>
      <c r="L13" s="8"/>
      <c r="M13" s="143"/>
      <c r="N13" s="8"/>
      <c r="O13" s="143"/>
      <c r="P13" s="8"/>
      <c r="Q13" s="143"/>
      <c r="R13" s="8"/>
      <c r="S13" s="143"/>
      <c r="T13" s="8"/>
      <c r="U13" s="143"/>
      <c r="V13" s="8"/>
      <c r="W13" s="143"/>
      <c r="X13" s="8"/>
      <c r="Y13" s="143"/>
      <c r="Z13" s="8"/>
      <c r="AA13" s="143"/>
      <c r="AB13" s="8"/>
      <c r="AC13" s="143"/>
      <c r="AD13" s="8"/>
      <c r="AE13" s="143"/>
      <c r="AF13" s="8"/>
      <c r="AG13" s="143"/>
      <c r="AH13" s="8"/>
      <c r="AI13" s="143"/>
      <c r="AJ13" s="8"/>
      <c r="AK13" s="143"/>
      <c r="AL13" s="8"/>
      <c r="AM13" s="143"/>
      <c r="AN13" s="8"/>
      <c r="AO13" s="167"/>
      <c r="AP13" s="26">
        <f t="shared" si="0"/>
        <v>0</v>
      </c>
      <c r="AQ13" s="143">
        <f t="shared" si="1"/>
        <v>0</v>
      </c>
      <c r="AR13" s="144">
        <f t="shared" si="2"/>
        <v>0</v>
      </c>
    </row>
    <row r="14" spans="1:79" ht="16.5" thickTop="1" thickBot="1" x14ac:dyDescent="0.25">
      <c r="A14" s="166">
        <v>7</v>
      </c>
      <c r="B14" s="129">
        <f>План!B14</f>
        <v>0</v>
      </c>
      <c r="C14" s="108">
        <f>План!C14</f>
        <v>0</v>
      </c>
      <c r="D14" s="133"/>
      <c r="E14" s="143"/>
      <c r="F14" s="8"/>
      <c r="G14" s="143"/>
      <c r="H14" s="8"/>
      <c r="I14" s="143"/>
      <c r="J14" s="8"/>
      <c r="K14" s="143"/>
      <c r="L14" s="8"/>
      <c r="M14" s="143"/>
      <c r="N14" s="8"/>
      <c r="O14" s="143"/>
      <c r="P14" s="8"/>
      <c r="Q14" s="143"/>
      <c r="R14" s="8"/>
      <c r="S14" s="143"/>
      <c r="T14" s="8"/>
      <c r="U14" s="143"/>
      <c r="V14" s="8"/>
      <c r="W14" s="143"/>
      <c r="X14" s="8"/>
      <c r="Y14" s="143"/>
      <c r="Z14" s="8"/>
      <c r="AA14" s="143"/>
      <c r="AB14" s="8"/>
      <c r="AC14" s="143"/>
      <c r="AD14" s="8"/>
      <c r="AE14" s="143"/>
      <c r="AF14" s="8"/>
      <c r="AG14" s="143"/>
      <c r="AH14" s="8"/>
      <c r="AI14" s="143"/>
      <c r="AJ14" s="8"/>
      <c r="AK14" s="143"/>
      <c r="AL14" s="8"/>
      <c r="AM14" s="143"/>
      <c r="AN14" s="8"/>
      <c r="AO14" s="167"/>
      <c r="AP14" s="26">
        <f t="shared" si="0"/>
        <v>0</v>
      </c>
      <c r="AQ14" s="143">
        <f t="shared" si="1"/>
        <v>0</v>
      </c>
      <c r="AR14" s="144">
        <f t="shared" si="2"/>
        <v>0</v>
      </c>
    </row>
    <row r="15" spans="1:79" ht="16.5" thickTop="1" thickBot="1" x14ac:dyDescent="0.25">
      <c r="A15" s="166">
        <v>8</v>
      </c>
      <c r="B15" s="129">
        <f>План!B15</f>
        <v>0</v>
      </c>
      <c r="C15" s="108">
        <f>План!C15</f>
        <v>0</v>
      </c>
      <c r="D15" s="133"/>
      <c r="E15" s="143"/>
      <c r="F15" s="8"/>
      <c r="G15" s="143"/>
      <c r="H15" s="8"/>
      <c r="I15" s="143"/>
      <c r="J15" s="8"/>
      <c r="K15" s="143"/>
      <c r="L15" s="8"/>
      <c r="M15" s="143"/>
      <c r="N15" s="8"/>
      <c r="O15" s="143"/>
      <c r="P15" s="8"/>
      <c r="Q15" s="143"/>
      <c r="R15" s="8"/>
      <c r="S15" s="143"/>
      <c r="T15" s="8"/>
      <c r="U15" s="143"/>
      <c r="V15" s="8"/>
      <c r="W15" s="143"/>
      <c r="X15" s="8"/>
      <c r="Y15" s="143"/>
      <c r="Z15" s="8"/>
      <c r="AA15" s="143"/>
      <c r="AB15" s="8"/>
      <c r="AC15" s="143"/>
      <c r="AD15" s="8"/>
      <c r="AE15" s="143"/>
      <c r="AF15" s="8"/>
      <c r="AG15" s="143"/>
      <c r="AH15" s="8"/>
      <c r="AI15" s="143"/>
      <c r="AJ15" s="8"/>
      <c r="AK15" s="143"/>
      <c r="AL15" s="8"/>
      <c r="AM15" s="143"/>
      <c r="AN15" s="8"/>
      <c r="AO15" s="167"/>
      <c r="AP15" s="26">
        <f t="shared" si="0"/>
        <v>0</v>
      </c>
      <c r="AQ15" s="143">
        <f t="shared" si="1"/>
        <v>0</v>
      </c>
      <c r="AR15" s="144">
        <f t="shared" si="2"/>
        <v>0</v>
      </c>
    </row>
    <row r="16" spans="1:79" ht="16.5" thickTop="1" thickBot="1" x14ac:dyDescent="0.25">
      <c r="A16" s="166">
        <v>9</v>
      </c>
      <c r="B16" s="129">
        <f>План!B16</f>
        <v>0</v>
      </c>
      <c r="C16" s="108">
        <f>План!C16</f>
        <v>0</v>
      </c>
      <c r="D16" s="133"/>
      <c r="E16" s="143"/>
      <c r="F16" s="8"/>
      <c r="G16" s="143"/>
      <c r="H16" s="8"/>
      <c r="I16" s="143"/>
      <c r="J16" s="8"/>
      <c r="K16" s="143"/>
      <c r="L16" s="8"/>
      <c r="M16" s="143"/>
      <c r="N16" s="8"/>
      <c r="O16" s="143"/>
      <c r="P16" s="8"/>
      <c r="Q16" s="143"/>
      <c r="R16" s="8"/>
      <c r="S16" s="143"/>
      <c r="T16" s="8"/>
      <c r="U16" s="143"/>
      <c r="V16" s="8"/>
      <c r="W16" s="143"/>
      <c r="X16" s="8"/>
      <c r="Y16" s="143"/>
      <c r="Z16" s="8"/>
      <c r="AA16" s="143"/>
      <c r="AB16" s="8"/>
      <c r="AC16" s="143"/>
      <c r="AD16" s="8"/>
      <c r="AE16" s="143"/>
      <c r="AF16" s="8"/>
      <c r="AG16" s="143"/>
      <c r="AH16" s="8"/>
      <c r="AI16" s="143"/>
      <c r="AJ16" s="8"/>
      <c r="AK16" s="143"/>
      <c r="AL16" s="8"/>
      <c r="AM16" s="143"/>
      <c r="AN16" s="8"/>
      <c r="AO16" s="167"/>
      <c r="AP16" s="26">
        <f t="shared" si="0"/>
        <v>0</v>
      </c>
      <c r="AQ16" s="143">
        <f t="shared" si="1"/>
        <v>0</v>
      </c>
      <c r="AR16" s="144">
        <f t="shared" si="2"/>
        <v>0</v>
      </c>
    </row>
    <row r="17" spans="1:44" ht="16.5" thickTop="1" thickBot="1" x14ac:dyDescent="0.25">
      <c r="A17" s="166">
        <v>10</v>
      </c>
      <c r="B17" s="129">
        <f>План!B17</f>
        <v>0</v>
      </c>
      <c r="C17" s="108">
        <f>План!C17</f>
        <v>0</v>
      </c>
      <c r="D17" s="133"/>
      <c r="E17" s="143"/>
      <c r="F17" s="8"/>
      <c r="G17" s="143"/>
      <c r="H17" s="8"/>
      <c r="I17" s="143"/>
      <c r="J17" s="8"/>
      <c r="K17" s="143"/>
      <c r="L17" s="8"/>
      <c r="M17" s="143"/>
      <c r="N17" s="8"/>
      <c r="O17" s="143"/>
      <c r="P17" s="8"/>
      <c r="Q17" s="143"/>
      <c r="R17" s="8"/>
      <c r="S17" s="143"/>
      <c r="T17" s="8"/>
      <c r="U17" s="143"/>
      <c r="V17" s="8"/>
      <c r="W17" s="143"/>
      <c r="X17" s="8"/>
      <c r="Y17" s="143"/>
      <c r="Z17" s="8"/>
      <c r="AA17" s="143"/>
      <c r="AB17" s="8"/>
      <c r="AC17" s="143"/>
      <c r="AD17" s="8"/>
      <c r="AE17" s="143"/>
      <c r="AF17" s="8"/>
      <c r="AG17" s="143"/>
      <c r="AH17" s="8"/>
      <c r="AI17" s="143"/>
      <c r="AJ17" s="8"/>
      <c r="AK17" s="143"/>
      <c r="AL17" s="8"/>
      <c r="AM17" s="143"/>
      <c r="AN17" s="8"/>
      <c r="AO17" s="167"/>
      <c r="AP17" s="26">
        <f t="shared" si="0"/>
        <v>0</v>
      </c>
      <c r="AQ17" s="143">
        <f t="shared" si="1"/>
        <v>0</v>
      </c>
      <c r="AR17" s="144">
        <f t="shared" si="2"/>
        <v>0</v>
      </c>
    </row>
    <row r="18" spans="1:44" ht="16.5" thickTop="1" thickBot="1" x14ac:dyDescent="0.25">
      <c r="A18" s="166">
        <v>11</v>
      </c>
      <c r="B18" s="129">
        <f>План!B18</f>
        <v>0</v>
      </c>
      <c r="C18" s="108">
        <f>План!C18</f>
        <v>0</v>
      </c>
      <c r="D18" s="133"/>
      <c r="E18" s="143"/>
      <c r="F18" s="8"/>
      <c r="G18" s="143"/>
      <c r="H18" s="8"/>
      <c r="I18" s="143"/>
      <c r="J18" s="8"/>
      <c r="K18" s="143"/>
      <c r="L18" s="8"/>
      <c r="M18" s="143"/>
      <c r="N18" s="8"/>
      <c r="O18" s="143"/>
      <c r="P18" s="8"/>
      <c r="Q18" s="143"/>
      <c r="R18" s="8"/>
      <c r="S18" s="143"/>
      <c r="T18" s="8"/>
      <c r="U18" s="143"/>
      <c r="V18" s="8"/>
      <c r="W18" s="143"/>
      <c r="X18" s="8"/>
      <c r="Y18" s="143"/>
      <c r="Z18" s="8"/>
      <c r="AA18" s="143"/>
      <c r="AB18" s="8"/>
      <c r="AC18" s="143"/>
      <c r="AD18" s="8"/>
      <c r="AE18" s="143"/>
      <c r="AF18" s="8"/>
      <c r="AG18" s="143"/>
      <c r="AH18" s="8"/>
      <c r="AI18" s="143"/>
      <c r="AJ18" s="8"/>
      <c r="AK18" s="143"/>
      <c r="AL18" s="8"/>
      <c r="AM18" s="143"/>
      <c r="AN18" s="8"/>
      <c r="AO18" s="167"/>
      <c r="AP18" s="26">
        <f t="shared" si="0"/>
        <v>0</v>
      </c>
      <c r="AQ18" s="143">
        <f t="shared" si="1"/>
        <v>0</v>
      </c>
      <c r="AR18" s="144">
        <f t="shared" si="2"/>
        <v>0</v>
      </c>
    </row>
    <row r="19" spans="1:44" ht="16.5" thickTop="1" thickBot="1" x14ac:dyDescent="0.25">
      <c r="A19" s="166">
        <v>12</v>
      </c>
      <c r="B19" s="129">
        <f>План!B19</f>
        <v>0</v>
      </c>
      <c r="C19" s="108">
        <f>План!C19</f>
        <v>0</v>
      </c>
      <c r="D19" s="133"/>
      <c r="E19" s="143"/>
      <c r="F19" s="8"/>
      <c r="G19" s="143"/>
      <c r="H19" s="8"/>
      <c r="I19" s="143"/>
      <c r="J19" s="8"/>
      <c r="K19" s="143"/>
      <c r="L19" s="8"/>
      <c r="M19" s="143"/>
      <c r="N19" s="8"/>
      <c r="O19" s="143"/>
      <c r="P19" s="8"/>
      <c r="Q19" s="143"/>
      <c r="R19" s="8"/>
      <c r="S19" s="143"/>
      <c r="T19" s="8"/>
      <c r="U19" s="143"/>
      <c r="V19" s="8"/>
      <c r="W19" s="143"/>
      <c r="X19" s="8"/>
      <c r="Y19" s="143"/>
      <c r="Z19" s="8"/>
      <c r="AA19" s="143"/>
      <c r="AB19" s="8"/>
      <c r="AC19" s="143"/>
      <c r="AD19" s="8"/>
      <c r="AE19" s="143"/>
      <c r="AF19" s="8"/>
      <c r="AG19" s="143"/>
      <c r="AH19" s="8"/>
      <c r="AI19" s="143"/>
      <c r="AJ19" s="8"/>
      <c r="AK19" s="143"/>
      <c r="AL19" s="8"/>
      <c r="AM19" s="143"/>
      <c r="AN19" s="8"/>
      <c r="AO19" s="167"/>
      <c r="AP19" s="26">
        <f t="shared" si="0"/>
        <v>0</v>
      </c>
      <c r="AQ19" s="143">
        <f t="shared" si="1"/>
        <v>0</v>
      </c>
      <c r="AR19" s="144">
        <f t="shared" si="2"/>
        <v>0</v>
      </c>
    </row>
    <row r="20" spans="1:44" ht="16.5" thickTop="1" thickBot="1" x14ac:dyDescent="0.25">
      <c r="A20" s="166">
        <v>13</v>
      </c>
      <c r="B20" s="129">
        <f>План!B20</f>
        <v>0</v>
      </c>
      <c r="C20" s="108">
        <f>План!C20</f>
        <v>0</v>
      </c>
      <c r="D20" s="133"/>
      <c r="E20" s="143"/>
      <c r="F20" s="8"/>
      <c r="G20" s="143"/>
      <c r="H20" s="8"/>
      <c r="I20" s="143"/>
      <c r="J20" s="8"/>
      <c r="K20" s="143"/>
      <c r="L20" s="8"/>
      <c r="M20" s="143"/>
      <c r="N20" s="8"/>
      <c r="O20" s="143"/>
      <c r="P20" s="8"/>
      <c r="Q20" s="143"/>
      <c r="R20" s="8"/>
      <c r="S20" s="143"/>
      <c r="T20" s="8"/>
      <c r="U20" s="143"/>
      <c r="V20" s="8"/>
      <c r="W20" s="143"/>
      <c r="X20" s="8"/>
      <c r="Y20" s="143"/>
      <c r="Z20" s="8"/>
      <c r="AA20" s="143"/>
      <c r="AB20" s="8"/>
      <c r="AC20" s="143"/>
      <c r="AD20" s="8"/>
      <c r="AE20" s="143"/>
      <c r="AF20" s="8"/>
      <c r="AG20" s="143"/>
      <c r="AH20" s="8"/>
      <c r="AI20" s="143"/>
      <c r="AJ20" s="8"/>
      <c r="AK20" s="143"/>
      <c r="AL20" s="8"/>
      <c r="AM20" s="143"/>
      <c r="AN20" s="8"/>
      <c r="AO20" s="167"/>
      <c r="AP20" s="26">
        <f t="shared" si="0"/>
        <v>0</v>
      </c>
      <c r="AQ20" s="143">
        <f t="shared" si="1"/>
        <v>0</v>
      </c>
      <c r="AR20" s="144">
        <f t="shared" si="2"/>
        <v>0</v>
      </c>
    </row>
    <row r="21" spans="1:44" ht="16.5" thickTop="1" thickBot="1" x14ac:dyDescent="0.25">
      <c r="A21" s="166">
        <v>14</v>
      </c>
      <c r="B21" s="129">
        <f>План!B21</f>
        <v>0</v>
      </c>
      <c r="C21" s="108">
        <f>План!C21</f>
        <v>0</v>
      </c>
      <c r="D21" s="133"/>
      <c r="E21" s="143"/>
      <c r="F21" s="8"/>
      <c r="G21" s="143"/>
      <c r="H21" s="8"/>
      <c r="I21" s="143"/>
      <c r="J21" s="8"/>
      <c r="K21" s="143"/>
      <c r="L21" s="8"/>
      <c r="M21" s="143"/>
      <c r="N21" s="8"/>
      <c r="O21" s="143"/>
      <c r="P21" s="8"/>
      <c r="Q21" s="143"/>
      <c r="R21" s="8"/>
      <c r="S21" s="143"/>
      <c r="T21" s="8"/>
      <c r="U21" s="143"/>
      <c r="V21" s="8"/>
      <c r="W21" s="143"/>
      <c r="X21" s="8"/>
      <c r="Y21" s="143"/>
      <c r="Z21" s="8"/>
      <c r="AA21" s="143"/>
      <c r="AB21" s="8"/>
      <c r="AC21" s="143"/>
      <c r="AD21" s="8"/>
      <c r="AE21" s="143"/>
      <c r="AF21" s="8"/>
      <c r="AG21" s="143"/>
      <c r="AH21" s="8"/>
      <c r="AI21" s="143"/>
      <c r="AJ21" s="8"/>
      <c r="AK21" s="143"/>
      <c r="AL21" s="8"/>
      <c r="AM21" s="143"/>
      <c r="AN21" s="8"/>
      <c r="AO21" s="167"/>
      <c r="AP21" s="26">
        <f t="shared" si="0"/>
        <v>0</v>
      </c>
      <c r="AQ21" s="143">
        <f t="shared" si="1"/>
        <v>0</v>
      </c>
      <c r="AR21" s="144">
        <f t="shared" si="2"/>
        <v>0</v>
      </c>
    </row>
    <row r="22" spans="1:44" ht="16.5" thickTop="1" thickBot="1" x14ac:dyDescent="0.25">
      <c r="A22" s="166">
        <v>15</v>
      </c>
      <c r="B22" s="129">
        <f>План!B22</f>
        <v>0</v>
      </c>
      <c r="C22" s="108">
        <f>План!C22</f>
        <v>0</v>
      </c>
      <c r="D22" s="133"/>
      <c r="E22" s="143"/>
      <c r="F22" s="8"/>
      <c r="G22" s="143"/>
      <c r="H22" s="8"/>
      <c r="I22" s="143"/>
      <c r="J22" s="8"/>
      <c r="K22" s="143"/>
      <c r="L22" s="8"/>
      <c r="M22" s="143"/>
      <c r="N22" s="8"/>
      <c r="O22" s="143"/>
      <c r="P22" s="8"/>
      <c r="Q22" s="143"/>
      <c r="R22" s="8"/>
      <c r="S22" s="143"/>
      <c r="T22" s="8"/>
      <c r="U22" s="143"/>
      <c r="V22" s="8"/>
      <c r="W22" s="143"/>
      <c r="X22" s="8"/>
      <c r="Y22" s="143"/>
      <c r="Z22" s="8"/>
      <c r="AA22" s="143"/>
      <c r="AB22" s="8"/>
      <c r="AC22" s="143"/>
      <c r="AD22" s="8"/>
      <c r="AE22" s="143"/>
      <c r="AF22" s="8"/>
      <c r="AG22" s="143"/>
      <c r="AH22" s="8"/>
      <c r="AI22" s="143"/>
      <c r="AJ22" s="8"/>
      <c r="AK22" s="143"/>
      <c r="AL22" s="8"/>
      <c r="AM22" s="143"/>
      <c r="AN22" s="8"/>
      <c r="AO22" s="167"/>
      <c r="AP22" s="26">
        <f t="shared" si="0"/>
        <v>0</v>
      </c>
      <c r="AQ22" s="143">
        <f t="shared" si="1"/>
        <v>0</v>
      </c>
      <c r="AR22" s="144">
        <f t="shared" si="2"/>
        <v>0</v>
      </c>
    </row>
    <row r="23" spans="1:44" ht="16.5" thickTop="1" thickBot="1" x14ac:dyDescent="0.25">
      <c r="A23" s="166">
        <v>16</v>
      </c>
      <c r="B23" s="129">
        <f>План!B23</f>
        <v>0</v>
      </c>
      <c r="C23" s="108">
        <f>План!C23</f>
        <v>0</v>
      </c>
      <c r="D23" s="133"/>
      <c r="E23" s="143"/>
      <c r="F23" s="8"/>
      <c r="G23" s="143"/>
      <c r="H23" s="8"/>
      <c r="I23" s="143"/>
      <c r="J23" s="8"/>
      <c r="K23" s="143"/>
      <c r="L23" s="8"/>
      <c r="M23" s="143"/>
      <c r="N23" s="8"/>
      <c r="O23" s="143"/>
      <c r="P23" s="8"/>
      <c r="Q23" s="143"/>
      <c r="R23" s="8"/>
      <c r="S23" s="143"/>
      <c r="T23" s="8"/>
      <c r="U23" s="143"/>
      <c r="V23" s="8"/>
      <c r="W23" s="143"/>
      <c r="X23" s="8"/>
      <c r="Y23" s="143"/>
      <c r="Z23" s="8"/>
      <c r="AA23" s="143"/>
      <c r="AB23" s="8"/>
      <c r="AC23" s="143"/>
      <c r="AD23" s="8"/>
      <c r="AE23" s="143"/>
      <c r="AF23" s="8"/>
      <c r="AG23" s="143"/>
      <c r="AH23" s="8"/>
      <c r="AI23" s="143"/>
      <c r="AJ23" s="8"/>
      <c r="AK23" s="143"/>
      <c r="AL23" s="8"/>
      <c r="AM23" s="143"/>
      <c r="AN23" s="8"/>
      <c r="AO23" s="167"/>
      <c r="AP23" s="26">
        <f t="shared" si="0"/>
        <v>0</v>
      </c>
      <c r="AQ23" s="143">
        <f t="shared" si="1"/>
        <v>0</v>
      </c>
      <c r="AR23" s="144">
        <f t="shared" si="2"/>
        <v>0</v>
      </c>
    </row>
    <row r="24" spans="1:44" ht="16.5" thickTop="1" thickBot="1" x14ac:dyDescent="0.25">
      <c r="A24" s="166">
        <v>17</v>
      </c>
      <c r="B24" s="129">
        <f>План!B24</f>
        <v>0</v>
      </c>
      <c r="C24" s="108">
        <f>План!C24</f>
        <v>0</v>
      </c>
      <c r="D24" s="133"/>
      <c r="E24" s="143"/>
      <c r="F24" s="8"/>
      <c r="G24" s="143"/>
      <c r="H24" s="8"/>
      <c r="I24" s="143"/>
      <c r="J24" s="8"/>
      <c r="K24" s="143"/>
      <c r="L24" s="8"/>
      <c r="M24" s="143"/>
      <c r="N24" s="8"/>
      <c r="O24" s="143"/>
      <c r="P24" s="8"/>
      <c r="Q24" s="143"/>
      <c r="R24" s="8"/>
      <c r="S24" s="143"/>
      <c r="T24" s="8"/>
      <c r="U24" s="143"/>
      <c r="V24" s="8"/>
      <c r="W24" s="143"/>
      <c r="X24" s="8"/>
      <c r="Y24" s="143"/>
      <c r="Z24" s="8"/>
      <c r="AA24" s="143"/>
      <c r="AB24" s="8"/>
      <c r="AC24" s="143"/>
      <c r="AD24" s="8"/>
      <c r="AE24" s="143"/>
      <c r="AF24" s="8"/>
      <c r="AG24" s="143"/>
      <c r="AH24" s="8"/>
      <c r="AI24" s="143"/>
      <c r="AJ24" s="8"/>
      <c r="AK24" s="143"/>
      <c r="AL24" s="8"/>
      <c r="AM24" s="143"/>
      <c r="AN24" s="8"/>
      <c r="AO24" s="167"/>
      <c r="AP24" s="26">
        <f t="shared" si="0"/>
        <v>0</v>
      </c>
      <c r="AQ24" s="143">
        <f t="shared" si="1"/>
        <v>0</v>
      </c>
      <c r="AR24" s="144">
        <f t="shared" si="2"/>
        <v>0</v>
      </c>
    </row>
    <row r="25" spans="1:44" ht="16.5" thickTop="1" thickBot="1" x14ac:dyDescent="0.25">
      <c r="A25" s="166">
        <v>18</v>
      </c>
      <c r="B25" s="129">
        <f>План!B25</f>
        <v>0</v>
      </c>
      <c r="C25" s="108">
        <f>План!C25</f>
        <v>0</v>
      </c>
      <c r="D25" s="133"/>
      <c r="E25" s="143"/>
      <c r="F25" s="8"/>
      <c r="G25" s="143"/>
      <c r="H25" s="8"/>
      <c r="I25" s="143"/>
      <c r="J25" s="8"/>
      <c r="K25" s="143"/>
      <c r="L25" s="8"/>
      <c r="M25" s="143"/>
      <c r="N25" s="8"/>
      <c r="O25" s="143"/>
      <c r="P25" s="8"/>
      <c r="Q25" s="143"/>
      <c r="R25" s="8"/>
      <c r="S25" s="143"/>
      <c r="T25" s="8"/>
      <c r="U25" s="143"/>
      <c r="V25" s="8"/>
      <c r="W25" s="143"/>
      <c r="X25" s="8"/>
      <c r="Y25" s="143"/>
      <c r="Z25" s="8"/>
      <c r="AA25" s="143"/>
      <c r="AB25" s="8"/>
      <c r="AC25" s="143"/>
      <c r="AD25" s="8"/>
      <c r="AE25" s="143"/>
      <c r="AF25" s="8"/>
      <c r="AG25" s="143"/>
      <c r="AH25" s="8"/>
      <c r="AI25" s="143"/>
      <c r="AJ25" s="8"/>
      <c r="AK25" s="143"/>
      <c r="AL25" s="8"/>
      <c r="AM25" s="143"/>
      <c r="AN25" s="8"/>
      <c r="AO25" s="167"/>
      <c r="AP25" s="26">
        <f t="shared" si="0"/>
        <v>0</v>
      </c>
      <c r="AQ25" s="143">
        <f t="shared" si="1"/>
        <v>0</v>
      </c>
      <c r="AR25" s="144">
        <f t="shared" si="2"/>
        <v>0</v>
      </c>
    </row>
    <row r="26" spans="1:44" ht="16.5" thickTop="1" thickBot="1" x14ac:dyDescent="0.25">
      <c r="A26" s="166">
        <v>19</v>
      </c>
      <c r="B26" s="129">
        <f>План!B26</f>
        <v>0</v>
      </c>
      <c r="C26" s="108">
        <f>План!C26</f>
        <v>0</v>
      </c>
      <c r="D26" s="133"/>
      <c r="E26" s="143"/>
      <c r="F26" s="8"/>
      <c r="G26" s="143"/>
      <c r="H26" s="8"/>
      <c r="I26" s="143"/>
      <c r="J26" s="8"/>
      <c r="K26" s="143"/>
      <c r="L26" s="8"/>
      <c r="M26" s="143"/>
      <c r="N26" s="8"/>
      <c r="O26" s="143"/>
      <c r="P26" s="8"/>
      <c r="Q26" s="143"/>
      <c r="R26" s="8"/>
      <c r="S26" s="143"/>
      <c r="T26" s="8"/>
      <c r="U26" s="143"/>
      <c r="V26" s="8"/>
      <c r="W26" s="143"/>
      <c r="X26" s="8"/>
      <c r="Y26" s="143"/>
      <c r="Z26" s="8"/>
      <c r="AA26" s="143"/>
      <c r="AB26" s="8"/>
      <c r="AC26" s="143"/>
      <c r="AD26" s="8"/>
      <c r="AE26" s="143"/>
      <c r="AF26" s="8"/>
      <c r="AG26" s="143"/>
      <c r="AH26" s="8"/>
      <c r="AI26" s="143"/>
      <c r="AJ26" s="8"/>
      <c r="AK26" s="143"/>
      <c r="AL26" s="8"/>
      <c r="AM26" s="143"/>
      <c r="AN26" s="8"/>
      <c r="AO26" s="167"/>
      <c r="AP26" s="26">
        <f t="shared" si="0"/>
        <v>0</v>
      </c>
      <c r="AQ26" s="143">
        <f t="shared" si="1"/>
        <v>0</v>
      </c>
      <c r="AR26" s="144">
        <f t="shared" si="2"/>
        <v>0</v>
      </c>
    </row>
    <row r="27" spans="1:44" ht="16.5" thickTop="1" thickBot="1" x14ac:dyDescent="0.25">
      <c r="A27" s="166">
        <v>20</v>
      </c>
      <c r="B27" s="129">
        <f>План!B27</f>
        <v>0</v>
      </c>
      <c r="C27" s="108">
        <f>План!C27</f>
        <v>0</v>
      </c>
      <c r="D27" s="133"/>
      <c r="E27" s="143"/>
      <c r="F27" s="8"/>
      <c r="G27" s="143"/>
      <c r="H27" s="8"/>
      <c r="I27" s="143"/>
      <c r="J27" s="8"/>
      <c r="K27" s="143"/>
      <c r="L27" s="8"/>
      <c r="M27" s="143"/>
      <c r="N27" s="8"/>
      <c r="O27" s="143"/>
      <c r="P27" s="8"/>
      <c r="Q27" s="143"/>
      <c r="R27" s="8"/>
      <c r="S27" s="143"/>
      <c r="T27" s="8"/>
      <c r="U27" s="143"/>
      <c r="V27" s="8"/>
      <c r="W27" s="143"/>
      <c r="X27" s="8"/>
      <c r="Y27" s="143"/>
      <c r="Z27" s="8"/>
      <c r="AA27" s="143"/>
      <c r="AB27" s="8"/>
      <c r="AC27" s="143"/>
      <c r="AD27" s="8"/>
      <c r="AE27" s="143"/>
      <c r="AF27" s="8"/>
      <c r="AG27" s="143"/>
      <c r="AH27" s="8"/>
      <c r="AI27" s="143"/>
      <c r="AJ27" s="8"/>
      <c r="AK27" s="143"/>
      <c r="AL27" s="8"/>
      <c r="AM27" s="143"/>
      <c r="AN27" s="8"/>
      <c r="AO27" s="167"/>
      <c r="AP27" s="26">
        <f t="shared" si="0"/>
        <v>0</v>
      </c>
      <c r="AQ27" s="143">
        <f t="shared" si="1"/>
        <v>0</v>
      </c>
      <c r="AR27" s="144">
        <f t="shared" si="2"/>
        <v>0</v>
      </c>
    </row>
    <row r="28" spans="1:44" ht="16.5" hidden="1" thickTop="1" thickBot="1" x14ac:dyDescent="0.25">
      <c r="A28" s="166">
        <v>21</v>
      </c>
      <c r="B28" s="129">
        <f>План!B28</f>
        <v>0</v>
      </c>
      <c r="C28" s="108">
        <f>План!C28</f>
        <v>0</v>
      </c>
      <c r="D28" s="133"/>
      <c r="E28" s="143"/>
      <c r="F28" s="8"/>
      <c r="G28" s="143"/>
      <c r="H28" s="8"/>
      <c r="I28" s="143"/>
      <c r="J28" s="8"/>
      <c r="K28" s="143"/>
      <c r="L28" s="8"/>
      <c r="M28" s="143"/>
      <c r="N28" s="8"/>
      <c r="O28" s="143"/>
      <c r="P28" s="8"/>
      <c r="Q28" s="143"/>
      <c r="R28" s="8"/>
      <c r="S28" s="143"/>
      <c r="T28" s="8"/>
      <c r="U28" s="143"/>
      <c r="V28" s="8"/>
      <c r="W28" s="143"/>
      <c r="X28" s="8"/>
      <c r="Y28" s="143"/>
      <c r="Z28" s="8"/>
      <c r="AA28" s="143"/>
      <c r="AB28" s="8"/>
      <c r="AC28" s="143"/>
      <c r="AD28" s="8"/>
      <c r="AE28" s="143"/>
      <c r="AF28" s="8"/>
      <c r="AG28" s="143"/>
      <c r="AH28" s="8"/>
      <c r="AI28" s="143"/>
      <c r="AJ28" s="8"/>
      <c r="AK28" s="143"/>
      <c r="AL28" s="8"/>
      <c r="AM28" s="143"/>
      <c r="AN28" s="8"/>
      <c r="AO28" s="167"/>
      <c r="AP28" s="26">
        <f t="shared" si="0"/>
        <v>0</v>
      </c>
      <c r="AQ28" s="143">
        <f t="shared" si="1"/>
        <v>0</v>
      </c>
      <c r="AR28" s="144">
        <f t="shared" si="2"/>
        <v>0</v>
      </c>
    </row>
    <row r="29" spans="1:44" ht="16.5" hidden="1" thickTop="1" thickBot="1" x14ac:dyDescent="0.25">
      <c r="A29" s="166">
        <v>22</v>
      </c>
      <c r="B29" s="129">
        <f>План!B29</f>
        <v>0</v>
      </c>
      <c r="C29" s="108">
        <f>План!C29</f>
        <v>0</v>
      </c>
      <c r="D29" s="133"/>
      <c r="E29" s="143"/>
      <c r="F29" s="8"/>
      <c r="G29" s="143"/>
      <c r="H29" s="8"/>
      <c r="I29" s="143"/>
      <c r="J29" s="8"/>
      <c r="K29" s="143"/>
      <c r="L29" s="8"/>
      <c r="M29" s="143"/>
      <c r="N29" s="8"/>
      <c r="O29" s="143"/>
      <c r="P29" s="8"/>
      <c r="Q29" s="143"/>
      <c r="R29" s="8"/>
      <c r="S29" s="143"/>
      <c r="T29" s="8"/>
      <c r="U29" s="143"/>
      <c r="V29" s="8"/>
      <c r="W29" s="143"/>
      <c r="X29" s="8"/>
      <c r="Y29" s="143"/>
      <c r="Z29" s="8"/>
      <c r="AA29" s="143"/>
      <c r="AB29" s="8"/>
      <c r="AC29" s="143"/>
      <c r="AD29" s="8"/>
      <c r="AE29" s="143"/>
      <c r="AF29" s="8"/>
      <c r="AG29" s="143"/>
      <c r="AH29" s="8"/>
      <c r="AI29" s="143"/>
      <c r="AJ29" s="8"/>
      <c r="AK29" s="143"/>
      <c r="AL29" s="8"/>
      <c r="AM29" s="143"/>
      <c r="AN29" s="8"/>
      <c r="AO29" s="167"/>
      <c r="AP29" s="26">
        <f t="shared" si="0"/>
        <v>0</v>
      </c>
      <c r="AQ29" s="143">
        <f t="shared" si="1"/>
        <v>0</v>
      </c>
      <c r="AR29" s="144">
        <f t="shared" si="2"/>
        <v>0</v>
      </c>
    </row>
    <row r="30" spans="1:44" ht="16.5" hidden="1" thickTop="1" thickBot="1" x14ac:dyDescent="0.25">
      <c r="A30" s="166">
        <v>23</v>
      </c>
      <c r="B30" s="129">
        <f>План!B30</f>
        <v>0</v>
      </c>
      <c r="C30" s="108">
        <f>План!C30</f>
        <v>0</v>
      </c>
      <c r="D30" s="133"/>
      <c r="E30" s="143"/>
      <c r="F30" s="8"/>
      <c r="G30" s="143"/>
      <c r="H30" s="8"/>
      <c r="I30" s="143"/>
      <c r="J30" s="8"/>
      <c r="K30" s="143"/>
      <c r="L30" s="8"/>
      <c r="M30" s="143"/>
      <c r="N30" s="8"/>
      <c r="O30" s="143"/>
      <c r="P30" s="8"/>
      <c r="Q30" s="143"/>
      <c r="R30" s="8"/>
      <c r="S30" s="143"/>
      <c r="T30" s="8"/>
      <c r="U30" s="143"/>
      <c r="V30" s="8"/>
      <c r="W30" s="143"/>
      <c r="X30" s="8"/>
      <c r="Y30" s="143"/>
      <c r="Z30" s="8"/>
      <c r="AA30" s="143"/>
      <c r="AB30" s="8"/>
      <c r="AC30" s="143"/>
      <c r="AD30" s="8"/>
      <c r="AE30" s="143"/>
      <c r="AF30" s="8"/>
      <c r="AG30" s="143"/>
      <c r="AH30" s="8"/>
      <c r="AI30" s="143"/>
      <c r="AJ30" s="8"/>
      <c r="AK30" s="143"/>
      <c r="AL30" s="8"/>
      <c r="AM30" s="143"/>
      <c r="AN30" s="8"/>
      <c r="AO30" s="167"/>
      <c r="AP30" s="26">
        <f t="shared" si="0"/>
        <v>0</v>
      </c>
      <c r="AQ30" s="143">
        <f t="shared" si="1"/>
        <v>0</v>
      </c>
      <c r="AR30" s="144">
        <f t="shared" si="2"/>
        <v>0</v>
      </c>
    </row>
    <row r="31" spans="1:44" ht="16.5" hidden="1" thickTop="1" thickBot="1" x14ac:dyDescent="0.25">
      <c r="A31" s="166">
        <v>24</v>
      </c>
      <c r="B31" s="129">
        <f>План!B31</f>
        <v>0</v>
      </c>
      <c r="C31" s="108">
        <f>План!C31</f>
        <v>0</v>
      </c>
      <c r="D31" s="133"/>
      <c r="E31" s="143"/>
      <c r="F31" s="8"/>
      <c r="G31" s="143"/>
      <c r="H31" s="8"/>
      <c r="I31" s="143"/>
      <c r="J31" s="8"/>
      <c r="K31" s="143"/>
      <c r="L31" s="8"/>
      <c r="M31" s="143"/>
      <c r="N31" s="8"/>
      <c r="O31" s="143"/>
      <c r="P31" s="8"/>
      <c r="Q31" s="143"/>
      <c r="R31" s="8"/>
      <c r="S31" s="143"/>
      <c r="T31" s="8"/>
      <c r="U31" s="143"/>
      <c r="V31" s="8"/>
      <c r="W31" s="143"/>
      <c r="X31" s="8"/>
      <c r="Y31" s="143"/>
      <c r="Z31" s="8"/>
      <c r="AA31" s="143"/>
      <c r="AB31" s="8"/>
      <c r="AC31" s="143"/>
      <c r="AD31" s="8"/>
      <c r="AE31" s="143"/>
      <c r="AF31" s="8"/>
      <c r="AG31" s="143"/>
      <c r="AH31" s="8"/>
      <c r="AI31" s="143"/>
      <c r="AJ31" s="8"/>
      <c r="AK31" s="143"/>
      <c r="AL31" s="8"/>
      <c r="AM31" s="143"/>
      <c r="AN31" s="8"/>
      <c r="AO31" s="167"/>
      <c r="AP31" s="26">
        <f t="shared" si="0"/>
        <v>0</v>
      </c>
      <c r="AQ31" s="143">
        <f t="shared" si="1"/>
        <v>0</v>
      </c>
      <c r="AR31" s="144">
        <f t="shared" si="2"/>
        <v>0</v>
      </c>
    </row>
    <row r="32" spans="1:44" ht="16.5" hidden="1" thickTop="1" thickBot="1" x14ac:dyDescent="0.25">
      <c r="A32" s="166">
        <v>25</v>
      </c>
      <c r="B32" s="129">
        <f>План!B32</f>
        <v>0</v>
      </c>
      <c r="C32" s="108">
        <f>План!C32</f>
        <v>0</v>
      </c>
      <c r="D32" s="133"/>
      <c r="E32" s="143"/>
      <c r="F32" s="8"/>
      <c r="G32" s="143"/>
      <c r="H32" s="8"/>
      <c r="I32" s="143"/>
      <c r="J32" s="8"/>
      <c r="K32" s="143"/>
      <c r="L32" s="8"/>
      <c r="M32" s="143"/>
      <c r="N32" s="8"/>
      <c r="O32" s="143"/>
      <c r="P32" s="8"/>
      <c r="Q32" s="143"/>
      <c r="R32" s="8"/>
      <c r="S32" s="143"/>
      <c r="T32" s="8"/>
      <c r="U32" s="143"/>
      <c r="V32" s="8"/>
      <c r="W32" s="143"/>
      <c r="X32" s="8"/>
      <c r="Y32" s="143"/>
      <c r="Z32" s="8"/>
      <c r="AA32" s="143"/>
      <c r="AB32" s="8"/>
      <c r="AC32" s="143"/>
      <c r="AD32" s="8"/>
      <c r="AE32" s="143"/>
      <c r="AF32" s="8"/>
      <c r="AG32" s="143"/>
      <c r="AH32" s="8"/>
      <c r="AI32" s="143"/>
      <c r="AJ32" s="8"/>
      <c r="AK32" s="143"/>
      <c r="AL32" s="8"/>
      <c r="AM32" s="143"/>
      <c r="AN32" s="8"/>
      <c r="AO32" s="167"/>
      <c r="AP32" s="26">
        <f t="shared" si="0"/>
        <v>0</v>
      </c>
      <c r="AQ32" s="143">
        <f t="shared" si="1"/>
        <v>0</v>
      </c>
      <c r="AR32" s="144">
        <f t="shared" si="2"/>
        <v>0</v>
      </c>
    </row>
    <row r="33" spans="1:79" ht="16.5" hidden="1" thickTop="1" thickBot="1" x14ac:dyDescent="0.25">
      <c r="A33" s="166">
        <v>26</v>
      </c>
      <c r="B33" s="129">
        <f>План!B33</f>
        <v>0</v>
      </c>
      <c r="C33" s="108">
        <f>План!C33</f>
        <v>0</v>
      </c>
      <c r="D33" s="133"/>
      <c r="E33" s="143"/>
      <c r="F33" s="8"/>
      <c r="G33" s="143"/>
      <c r="H33" s="8"/>
      <c r="I33" s="143"/>
      <c r="J33" s="8"/>
      <c r="K33" s="143"/>
      <c r="L33" s="8"/>
      <c r="M33" s="143"/>
      <c r="N33" s="8"/>
      <c r="O33" s="143"/>
      <c r="P33" s="8"/>
      <c r="Q33" s="143"/>
      <c r="R33" s="8"/>
      <c r="S33" s="143"/>
      <c r="T33" s="8"/>
      <c r="U33" s="143"/>
      <c r="V33" s="8"/>
      <c r="W33" s="143"/>
      <c r="X33" s="8"/>
      <c r="Y33" s="143"/>
      <c r="Z33" s="8"/>
      <c r="AA33" s="143"/>
      <c r="AB33" s="8"/>
      <c r="AC33" s="143"/>
      <c r="AD33" s="8"/>
      <c r="AE33" s="143"/>
      <c r="AF33" s="8"/>
      <c r="AG33" s="143"/>
      <c r="AH33" s="8"/>
      <c r="AI33" s="143"/>
      <c r="AJ33" s="8"/>
      <c r="AK33" s="143"/>
      <c r="AL33" s="8"/>
      <c r="AM33" s="143"/>
      <c r="AN33" s="8"/>
      <c r="AO33" s="167"/>
      <c r="AP33" s="26">
        <f t="shared" si="0"/>
        <v>0</v>
      </c>
      <c r="AQ33" s="143">
        <f t="shared" si="1"/>
        <v>0</v>
      </c>
      <c r="AR33" s="144">
        <f t="shared" si="2"/>
        <v>0</v>
      </c>
    </row>
    <row r="34" spans="1:79" ht="16.5" hidden="1" thickTop="1" thickBot="1" x14ac:dyDescent="0.25">
      <c r="A34" s="166">
        <v>27</v>
      </c>
      <c r="B34" s="129">
        <f>План!B34</f>
        <v>0</v>
      </c>
      <c r="C34" s="108">
        <f>План!C34</f>
        <v>0</v>
      </c>
      <c r="D34" s="133"/>
      <c r="E34" s="143"/>
      <c r="F34" s="8"/>
      <c r="G34" s="143"/>
      <c r="H34" s="8"/>
      <c r="I34" s="143"/>
      <c r="J34" s="8"/>
      <c r="K34" s="143"/>
      <c r="L34" s="8"/>
      <c r="M34" s="143"/>
      <c r="N34" s="8"/>
      <c r="O34" s="143"/>
      <c r="P34" s="8"/>
      <c r="Q34" s="143"/>
      <c r="R34" s="8"/>
      <c r="S34" s="143"/>
      <c r="T34" s="8"/>
      <c r="U34" s="143"/>
      <c r="V34" s="8"/>
      <c r="W34" s="143"/>
      <c r="X34" s="8"/>
      <c r="Y34" s="143"/>
      <c r="Z34" s="8"/>
      <c r="AA34" s="143"/>
      <c r="AB34" s="8"/>
      <c r="AC34" s="143"/>
      <c r="AD34" s="8"/>
      <c r="AE34" s="143"/>
      <c r="AF34" s="8"/>
      <c r="AG34" s="143"/>
      <c r="AH34" s="8"/>
      <c r="AI34" s="143"/>
      <c r="AJ34" s="8"/>
      <c r="AK34" s="143"/>
      <c r="AL34" s="8"/>
      <c r="AM34" s="143"/>
      <c r="AN34" s="8"/>
      <c r="AO34" s="167"/>
      <c r="AP34" s="26">
        <f t="shared" si="0"/>
        <v>0</v>
      </c>
      <c r="AQ34" s="143">
        <f t="shared" si="1"/>
        <v>0</v>
      </c>
      <c r="AR34" s="144">
        <f t="shared" si="2"/>
        <v>0</v>
      </c>
    </row>
    <row r="35" spans="1:79" ht="16.5" hidden="1" thickTop="1" thickBot="1" x14ac:dyDescent="0.25">
      <c r="A35" s="166">
        <v>28</v>
      </c>
      <c r="B35" s="129">
        <f>План!B35</f>
        <v>0</v>
      </c>
      <c r="C35" s="108">
        <f>План!C35</f>
        <v>0</v>
      </c>
      <c r="D35" s="133"/>
      <c r="E35" s="143"/>
      <c r="F35" s="8"/>
      <c r="G35" s="143"/>
      <c r="H35" s="8"/>
      <c r="I35" s="143"/>
      <c r="J35" s="8"/>
      <c r="K35" s="143"/>
      <c r="L35" s="8"/>
      <c r="M35" s="143"/>
      <c r="N35" s="8"/>
      <c r="O35" s="143"/>
      <c r="P35" s="8"/>
      <c r="Q35" s="143"/>
      <c r="R35" s="8"/>
      <c r="S35" s="143"/>
      <c r="T35" s="8"/>
      <c r="U35" s="143"/>
      <c r="V35" s="8"/>
      <c r="W35" s="143"/>
      <c r="X35" s="8"/>
      <c r="Y35" s="143"/>
      <c r="Z35" s="8"/>
      <c r="AA35" s="143"/>
      <c r="AB35" s="8"/>
      <c r="AC35" s="143"/>
      <c r="AD35" s="8"/>
      <c r="AE35" s="143"/>
      <c r="AF35" s="8"/>
      <c r="AG35" s="143"/>
      <c r="AH35" s="8"/>
      <c r="AI35" s="143"/>
      <c r="AJ35" s="8"/>
      <c r="AK35" s="143"/>
      <c r="AL35" s="8"/>
      <c r="AM35" s="143"/>
      <c r="AN35" s="8"/>
      <c r="AO35" s="167"/>
      <c r="AP35" s="26">
        <f t="shared" si="0"/>
        <v>0</v>
      </c>
      <c r="AQ35" s="143">
        <f t="shared" si="1"/>
        <v>0</v>
      </c>
      <c r="AR35" s="144">
        <f t="shared" si="2"/>
        <v>0</v>
      </c>
    </row>
    <row r="36" spans="1:79" ht="16.5" hidden="1" thickTop="1" thickBot="1" x14ac:dyDescent="0.25">
      <c r="A36" s="166">
        <v>29</v>
      </c>
      <c r="B36" s="129">
        <f>План!B36</f>
        <v>0</v>
      </c>
      <c r="C36" s="108">
        <f>План!C36</f>
        <v>0</v>
      </c>
      <c r="D36" s="133"/>
      <c r="E36" s="143"/>
      <c r="F36" s="8"/>
      <c r="G36" s="143"/>
      <c r="H36" s="8"/>
      <c r="I36" s="143"/>
      <c r="J36" s="8"/>
      <c r="K36" s="143"/>
      <c r="L36" s="8"/>
      <c r="M36" s="143"/>
      <c r="N36" s="8"/>
      <c r="O36" s="143"/>
      <c r="P36" s="8"/>
      <c r="Q36" s="143"/>
      <c r="R36" s="8"/>
      <c r="S36" s="143"/>
      <c r="T36" s="8"/>
      <c r="U36" s="143"/>
      <c r="V36" s="8"/>
      <c r="W36" s="143"/>
      <c r="X36" s="8"/>
      <c r="Y36" s="143"/>
      <c r="Z36" s="8"/>
      <c r="AA36" s="143"/>
      <c r="AB36" s="8"/>
      <c r="AC36" s="143"/>
      <c r="AD36" s="8"/>
      <c r="AE36" s="143"/>
      <c r="AF36" s="8"/>
      <c r="AG36" s="143"/>
      <c r="AH36" s="8"/>
      <c r="AI36" s="143"/>
      <c r="AJ36" s="8"/>
      <c r="AK36" s="143"/>
      <c r="AL36" s="8"/>
      <c r="AM36" s="143"/>
      <c r="AN36" s="8"/>
      <c r="AO36" s="167"/>
      <c r="AP36" s="26">
        <f t="shared" si="0"/>
        <v>0</v>
      </c>
      <c r="AQ36" s="143">
        <f t="shared" si="1"/>
        <v>0</v>
      </c>
      <c r="AR36" s="144">
        <f t="shared" si="2"/>
        <v>0</v>
      </c>
    </row>
    <row r="37" spans="1:79" ht="16.5" hidden="1" thickTop="1" thickBot="1" x14ac:dyDescent="0.25">
      <c r="A37" s="166">
        <v>30</v>
      </c>
      <c r="B37" s="129">
        <f>План!B37</f>
        <v>0</v>
      </c>
      <c r="C37" s="108">
        <f>План!C37</f>
        <v>0</v>
      </c>
      <c r="D37" s="133"/>
      <c r="E37" s="143"/>
      <c r="F37" s="8"/>
      <c r="G37" s="143"/>
      <c r="H37" s="8"/>
      <c r="I37" s="143"/>
      <c r="J37" s="8"/>
      <c r="K37" s="143"/>
      <c r="L37" s="8"/>
      <c r="M37" s="143"/>
      <c r="N37" s="8"/>
      <c r="O37" s="143"/>
      <c r="P37" s="8"/>
      <c r="Q37" s="143"/>
      <c r="R37" s="8"/>
      <c r="S37" s="143"/>
      <c r="T37" s="8"/>
      <c r="U37" s="143"/>
      <c r="V37" s="8"/>
      <c r="W37" s="143"/>
      <c r="X37" s="8"/>
      <c r="Y37" s="143"/>
      <c r="Z37" s="8"/>
      <c r="AA37" s="143"/>
      <c r="AB37" s="8"/>
      <c r="AC37" s="143"/>
      <c r="AD37" s="8"/>
      <c r="AE37" s="143"/>
      <c r="AF37" s="8"/>
      <c r="AG37" s="143"/>
      <c r="AH37" s="8"/>
      <c r="AI37" s="143"/>
      <c r="AJ37" s="8"/>
      <c r="AK37" s="143"/>
      <c r="AL37" s="8"/>
      <c r="AM37" s="143"/>
      <c r="AN37" s="8"/>
      <c r="AO37" s="167"/>
      <c r="AP37" s="26">
        <f t="shared" si="0"/>
        <v>0</v>
      </c>
      <c r="AQ37" s="143">
        <f t="shared" si="1"/>
        <v>0</v>
      </c>
      <c r="AR37" s="144">
        <f t="shared" si="2"/>
        <v>0</v>
      </c>
    </row>
    <row r="38" spans="1:79" ht="16.5" thickTop="1" thickBot="1" x14ac:dyDescent="0.25">
      <c r="A38" s="127"/>
      <c r="B38" s="59"/>
      <c r="C38" s="27"/>
      <c r="D38" s="5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32"/>
      <c r="AP38" s="11">
        <f>SUM(AP8:AP37)</f>
        <v>0</v>
      </c>
      <c r="AQ38" s="11">
        <f t="shared" ref="AQ38:AR38" si="3">SUM(AQ8:AQ37)</f>
        <v>0</v>
      </c>
      <c r="AR38" s="11">
        <f t="shared" si="3"/>
        <v>0</v>
      </c>
    </row>
    <row r="39" spans="1:79" s="31" customFormat="1" ht="14.25" thickTop="1" thickBot="1" x14ac:dyDescent="0.25">
      <c r="A39" s="128"/>
      <c r="B39" s="112"/>
      <c r="C39" s="114"/>
      <c r="D39" s="112">
        <f>SUM(D8:D38)</f>
        <v>0</v>
      </c>
      <c r="E39" s="116">
        <f t="shared" ref="E39:AO39" si="4">SUM(E8:E38)</f>
        <v>0</v>
      </c>
      <c r="F39" s="112">
        <f t="shared" si="4"/>
        <v>0</v>
      </c>
      <c r="G39" s="116">
        <f t="shared" si="4"/>
        <v>0</v>
      </c>
      <c r="H39" s="112">
        <f t="shared" si="4"/>
        <v>0</v>
      </c>
      <c r="I39" s="116">
        <f t="shared" si="4"/>
        <v>0</v>
      </c>
      <c r="J39" s="112">
        <f t="shared" si="4"/>
        <v>0</v>
      </c>
      <c r="K39" s="116">
        <f t="shared" si="4"/>
        <v>0</v>
      </c>
      <c r="L39" s="112">
        <f t="shared" si="4"/>
        <v>0</v>
      </c>
      <c r="M39" s="116">
        <f t="shared" si="4"/>
        <v>0</v>
      </c>
      <c r="N39" s="112">
        <f t="shared" si="4"/>
        <v>0</v>
      </c>
      <c r="O39" s="116">
        <f t="shared" si="4"/>
        <v>0</v>
      </c>
      <c r="P39" s="112">
        <f t="shared" si="4"/>
        <v>0</v>
      </c>
      <c r="Q39" s="116">
        <f t="shared" si="4"/>
        <v>0</v>
      </c>
      <c r="R39" s="112">
        <f t="shared" si="4"/>
        <v>0</v>
      </c>
      <c r="S39" s="116">
        <f t="shared" si="4"/>
        <v>0</v>
      </c>
      <c r="T39" s="112">
        <f t="shared" si="4"/>
        <v>0</v>
      </c>
      <c r="U39" s="116">
        <f t="shared" si="4"/>
        <v>0</v>
      </c>
      <c r="V39" s="112">
        <f t="shared" si="4"/>
        <v>0</v>
      </c>
      <c r="W39" s="116">
        <f t="shared" si="4"/>
        <v>0</v>
      </c>
      <c r="X39" s="112">
        <f t="shared" si="4"/>
        <v>0</v>
      </c>
      <c r="Y39" s="116">
        <f t="shared" si="4"/>
        <v>0</v>
      </c>
      <c r="Z39" s="112">
        <f t="shared" si="4"/>
        <v>0</v>
      </c>
      <c r="AA39" s="116">
        <f t="shared" si="4"/>
        <v>0</v>
      </c>
      <c r="AB39" s="112">
        <f t="shared" si="4"/>
        <v>0</v>
      </c>
      <c r="AC39" s="116">
        <f t="shared" si="4"/>
        <v>0</v>
      </c>
      <c r="AD39" s="112">
        <f t="shared" si="4"/>
        <v>0</v>
      </c>
      <c r="AE39" s="116">
        <f t="shared" si="4"/>
        <v>0</v>
      </c>
      <c r="AF39" s="112">
        <f t="shared" si="4"/>
        <v>0</v>
      </c>
      <c r="AG39" s="116">
        <f t="shared" si="4"/>
        <v>0</v>
      </c>
      <c r="AH39" s="112">
        <f t="shared" si="4"/>
        <v>0</v>
      </c>
      <c r="AI39" s="116">
        <f t="shared" si="4"/>
        <v>0</v>
      </c>
      <c r="AJ39" s="112">
        <f t="shared" si="4"/>
        <v>0</v>
      </c>
      <c r="AK39" s="116">
        <f t="shared" si="4"/>
        <v>0</v>
      </c>
      <c r="AL39" s="112">
        <f t="shared" si="4"/>
        <v>0</v>
      </c>
      <c r="AM39" s="116">
        <f t="shared" si="4"/>
        <v>0</v>
      </c>
      <c r="AN39" s="112">
        <f t="shared" si="4"/>
        <v>0</v>
      </c>
      <c r="AO39" s="116">
        <f t="shared" si="4"/>
        <v>0</v>
      </c>
      <c r="AP39" s="96">
        <f>SUM(D39,F39,H39,J39,L39,N39,P39,R39,T39,V39,X39,Z39,AB39,AD39,AF39,AH39,AJ39,AL39,AN39)</f>
        <v>0</v>
      </c>
      <c r="AQ39" s="141">
        <f>SUM(E39,G39,I39,K39,M39,O39,Q39,S39,U39,W39,Y39,AA39,AC39,AE39,AG39,AI39,AK39,AM39,AO39)</f>
        <v>0</v>
      </c>
      <c r="AR39" s="142">
        <f>SUM(AP39:AQ39)</f>
        <v>0</v>
      </c>
    </row>
    <row r="40" spans="1:79" ht="15.75" thickTop="1" x14ac:dyDescent="0.2"/>
    <row r="41" spans="1:79" s="22" customFormat="1" ht="15.75" x14ac:dyDescent="0.25">
      <c r="A41" s="33"/>
      <c r="B41" s="34" t="s">
        <v>63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</row>
    <row r="36333" ht="47.25" customHeight="1" x14ac:dyDescent="0.2"/>
  </sheetData>
  <sheetProtection password="C101" sheet="1" objects="1" scenarios="1"/>
  <protectedRanges>
    <protectedRange sqref="D8:AO37" name="Диапазон1"/>
  </protectedRanges>
  <mergeCells count="33">
    <mergeCell ref="AL5:AM6"/>
    <mergeCell ref="AN5:AO6"/>
    <mergeCell ref="AP5:AR6"/>
    <mergeCell ref="D6:E6"/>
    <mergeCell ref="F6:G6"/>
    <mergeCell ref="H6:I6"/>
    <mergeCell ref="J6:K6"/>
    <mergeCell ref="Z5:AA6"/>
    <mergeCell ref="AB5:AC6"/>
    <mergeCell ref="AD5:AE6"/>
    <mergeCell ref="L5:M6"/>
    <mergeCell ref="AF5:AG6"/>
    <mergeCell ref="AH5:AI6"/>
    <mergeCell ref="AJ5:AK6"/>
    <mergeCell ref="N5:O6"/>
    <mergeCell ref="P5:Q6"/>
    <mergeCell ref="R5:S6"/>
    <mergeCell ref="T5:U6"/>
    <mergeCell ref="V5:W6"/>
    <mergeCell ref="X5:Y6"/>
    <mergeCell ref="A5:A7"/>
    <mergeCell ref="B5:B7"/>
    <mergeCell ref="C5:C7"/>
    <mergeCell ref="D5:G5"/>
    <mergeCell ref="H5:K5"/>
    <mergeCell ref="A1:AN1"/>
    <mergeCell ref="A2:AQ2"/>
    <mergeCell ref="D3:G3"/>
    <mergeCell ref="H3:AN3"/>
    <mergeCell ref="H4:M4"/>
    <mergeCell ref="P4:T4"/>
    <mergeCell ref="W4:Z4"/>
    <mergeCell ref="AB4:AE4"/>
  </mergeCells>
  <pageMargins left="0.78740157480314965" right="0.39370078740157483" top="0.39370078740157483" bottom="0.39370078740157483" header="0.39370078740157483" footer="0.39370078740157483"/>
  <pageSetup paperSize="9" scale="42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X36333"/>
  <sheetViews>
    <sheetView showZeros="0" tabSelected="1" view="pageBreakPreview" zoomScale="75" zoomScaleNormal="100" zoomScaleSheetLayoutView="75" workbookViewId="0">
      <pane xSplit="3" ySplit="7" topLeftCell="D8" activePane="bottomRight" state="frozen"/>
      <selection activeCell="O39" sqref="O39"/>
      <selection pane="topRight" activeCell="O39" sqref="O39"/>
      <selection pane="bottomLeft" activeCell="O39" sqref="O39"/>
      <selection pane="bottomRight" activeCell="O39" sqref="O39"/>
    </sheetView>
  </sheetViews>
  <sheetFormatPr defaultRowHeight="15" x14ac:dyDescent="0.2"/>
  <cols>
    <col min="1" max="1" width="5" style="1" customWidth="1"/>
    <col min="2" max="2" width="20.85546875" style="6" customWidth="1"/>
    <col min="3" max="3" width="14.5703125" style="6" customWidth="1"/>
    <col min="4" max="38" width="7.5703125" style="6" customWidth="1"/>
    <col min="39" max="41" width="14.5703125" style="6" customWidth="1"/>
    <col min="42" max="76" width="9.140625" style="5" customWidth="1"/>
  </cols>
  <sheetData>
    <row r="1" spans="1:76" s="22" customFormat="1" ht="18" x14ac:dyDescent="0.25">
      <c r="A1" s="394" t="s">
        <v>56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404" t="s">
        <v>49</v>
      </c>
      <c r="AN1" s="404"/>
      <c r="AO1" s="404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</row>
    <row r="2" spans="1:76" s="22" customFormat="1" ht="17.25" customHeight="1" x14ac:dyDescent="0.2">
      <c r="A2" s="395" t="s">
        <v>57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</row>
    <row r="3" spans="1:76" s="22" customFormat="1" ht="17.25" customHeight="1" x14ac:dyDescent="0.2">
      <c r="A3" s="149"/>
      <c r="B3" s="150"/>
      <c r="C3" s="151" t="s">
        <v>48</v>
      </c>
      <c r="D3" s="151"/>
      <c r="E3" s="151"/>
      <c r="F3" s="416">
        <f>План!E4</f>
        <v>0</v>
      </c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150"/>
      <c r="AN3" s="150"/>
      <c r="AO3" s="150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</row>
    <row r="4" spans="1:76" s="22" customFormat="1" ht="17.25" customHeight="1" thickBot="1" x14ac:dyDescent="0.25">
      <c r="A4" s="152"/>
      <c r="B4" s="3"/>
      <c r="C4" s="153"/>
      <c r="D4" s="153"/>
      <c r="E4" s="153"/>
      <c r="F4" s="153"/>
      <c r="G4" s="153"/>
      <c r="H4" s="421" t="s">
        <v>33</v>
      </c>
      <c r="I4" s="421"/>
      <c r="J4" s="421"/>
      <c r="K4" s="421"/>
      <c r="L4" s="421"/>
      <c r="M4" s="421"/>
      <c r="N4" s="421"/>
      <c r="O4" s="421"/>
      <c r="P4" s="421"/>
      <c r="Q4" s="421"/>
      <c r="R4" s="153"/>
      <c r="S4" s="403" t="s">
        <v>36</v>
      </c>
      <c r="T4" s="403"/>
      <c r="U4" s="403"/>
      <c r="V4" s="403"/>
      <c r="W4" s="403"/>
      <c r="X4" s="403" t="str">
        <f>План!L5</f>
        <v>2023/2024</v>
      </c>
      <c r="Y4" s="403"/>
      <c r="Z4" s="403"/>
      <c r="AA4" s="403"/>
      <c r="AB4" s="403"/>
      <c r="AC4" s="403"/>
      <c r="AD4" s="417" t="s">
        <v>32</v>
      </c>
      <c r="AE4" s="417"/>
      <c r="AF4" s="417"/>
      <c r="AG4" s="417"/>
      <c r="AH4" s="3"/>
      <c r="AI4" s="3"/>
      <c r="AJ4" s="154"/>
      <c r="AK4" s="154"/>
      <c r="AL4" s="155"/>
      <c r="AM4" s="155"/>
      <c r="AN4" s="155"/>
      <c r="AO4" s="155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</row>
    <row r="5" spans="1:76" s="2" customFormat="1" ht="80.25" customHeight="1" x14ac:dyDescent="0.2">
      <c r="A5" s="405" t="s">
        <v>0</v>
      </c>
      <c r="B5" s="397" t="s">
        <v>14</v>
      </c>
      <c r="C5" s="400" t="s">
        <v>76</v>
      </c>
      <c r="D5" s="418" t="s">
        <v>2</v>
      </c>
      <c r="E5" s="419"/>
      <c r="F5" s="419"/>
      <c r="G5" s="420"/>
      <c r="H5" s="425" t="s">
        <v>13</v>
      </c>
      <c r="I5" s="426"/>
      <c r="J5" s="426"/>
      <c r="K5" s="427"/>
      <c r="L5" s="412" t="s">
        <v>3</v>
      </c>
      <c r="M5" s="413"/>
      <c r="N5" s="408" t="s">
        <v>17</v>
      </c>
      <c r="O5" s="409"/>
      <c r="P5" s="408" t="s">
        <v>4</v>
      </c>
      <c r="Q5" s="409"/>
      <c r="R5" s="412" t="s">
        <v>16</v>
      </c>
      <c r="S5" s="413"/>
      <c r="T5" s="412" t="s">
        <v>6</v>
      </c>
      <c r="U5" s="413"/>
      <c r="V5" s="412" t="s">
        <v>70</v>
      </c>
      <c r="W5" s="413"/>
      <c r="X5" s="412" t="s">
        <v>7</v>
      </c>
      <c r="Y5" s="413"/>
      <c r="Z5" s="412" t="s">
        <v>8</v>
      </c>
      <c r="AA5" s="413"/>
      <c r="AB5" s="412" t="s">
        <v>9</v>
      </c>
      <c r="AC5" s="413"/>
      <c r="AD5" s="412" t="s">
        <v>10</v>
      </c>
      <c r="AE5" s="413"/>
      <c r="AF5" s="412" t="s">
        <v>64</v>
      </c>
      <c r="AG5" s="413"/>
      <c r="AH5" s="436" t="s">
        <v>71</v>
      </c>
      <c r="AI5" s="438" t="s">
        <v>11</v>
      </c>
      <c r="AJ5" s="408" t="s">
        <v>68</v>
      </c>
      <c r="AK5" s="409"/>
      <c r="AL5" s="428" t="s">
        <v>5</v>
      </c>
      <c r="AM5" s="430" t="s">
        <v>12</v>
      </c>
      <c r="AN5" s="431"/>
      <c r="AO5" s="432"/>
    </row>
    <row r="6" spans="1:76" s="2" customFormat="1" ht="80.25" customHeight="1" thickBot="1" x14ac:dyDescent="0.25">
      <c r="A6" s="406"/>
      <c r="B6" s="398"/>
      <c r="C6" s="401"/>
      <c r="D6" s="422" t="s">
        <v>74</v>
      </c>
      <c r="E6" s="423"/>
      <c r="F6" s="424" t="s">
        <v>75</v>
      </c>
      <c r="G6" s="423"/>
      <c r="H6" s="424" t="s">
        <v>74</v>
      </c>
      <c r="I6" s="423"/>
      <c r="J6" s="424" t="s">
        <v>75</v>
      </c>
      <c r="K6" s="423"/>
      <c r="L6" s="414"/>
      <c r="M6" s="415"/>
      <c r="N6" s="410"/>
      <c r="O6" s="411"/>
      <c r="P6" s="410"/>
      <c r="Q6" s="411"/>
      <c r="R6" s="414"/>
      <c r="S6" s="415"/>
      <c r="T6" s="414"/>
      <c r="U6" s="415"/>
      <c r="V6" s="414"/>
      <c r="W6" s="415"/>
      <c r="X6" s="414"/>
      <c r="Y6" s="415"/>
      <c r="Z6" s="414"/>
      <c r="AA6" s="415"/>
      <c r="AB6" s="414"/>
      <c r="AC6" s="415"/>
      <c r="AD6" s="414"/>
      <c r="AE6" s="415"/>
      <c r="AF6" s="414"/>
      <c r="AG6" s="415"/>
      <c r="AH6" s="437"/>
      <c r="AI6" s="439"/>
      <c r="AJ6" s="410"/>
      <c r="AK6" s="411"/>
      <c r="AL6" s="429"/>
      <c r="AM6" s="433"/>
      <c r="AN6" s="434"/>
      <c r="AO6" s="435"/>
    </row>
    <row r="7" spans="1:76" s="2" customFormat="1" ht="72.75" customHeight="1" thickBot="1" x14ac:dyDescent="0.25">
      <c r="A7" s="407"/>
      <c r="B7" s="399"/>
      <c r="C7" s="402"/>
      <c r="D7" s="109" t="s">
        <v>60</v>
      </c>
      <c r="E7" s="115" t="s">
        <v>15</v>
      </c>
      <c r="F7" s="109" t="s">
        <v>60</v>
      </c>
      <c r="G7" s="115" t="s">
        <v>15</v>
      </c>
      <c r="H7" s="109" t="s">
        <v>60</v>
      </c>
      <c r="I7" s="110" t="s">
        <v>15</v>
      </c>
      <c r="J7" s="109" t="s">
        <v>60</v>
      </c>
      <c r="K7" s="110" t="s">
        <v>15</v>
      </c>
      <c r="L7" s="109" t="s">
        <v>60</v>
      </c>
      <c r="M7" s="110" t="s">
        <v>15</v>
      </c>
      <c r="N7" s="109" t="s">
        <v>60</v>
      </c>
      <c r="O7" s="110" t="s">
        <v>15</v>
      </c>
      <c r="P7" s="109" t="s">
        <v>60</v>
      </c>
      <c r="Q7" s="110" t="s">
        <v>15</v>
      </c>
      <c r="R7" s="109" t="s">
        <v>60</v>
      </c>
      <c r="S7" s="110" t="s">
        <v>15</v>
      </c>
      <c r="T7" s="109" t="s">
        <v>60</v>
      </c>
      <c r="U7" s="110" t="s">
        <v>15</v>
      </c>
      <c r="V7" s="109" t="s">
        <v>60</v>
      </c>
      <c r="W7" s="110" t="s">
        <v>15</v>
      </c>
      <c r="X7" s="109" t="s">
        <v>60</v>
      </c>
      <c r="Y7" s="110" t="s">
        <v>15</v>
      </c>
      <c r="Z7" s="109" t="s">
        <v>60</v>
      </c>
      <c r="AA7" s="110" t="s">
        <v>15</v>
      </c>
      <c r="AB7" s="109" t="s">
        <v>60</v>
      </c>
      <c r="AC7" s="110" t="s">
        <v>15</v>
      </c>
      <c r="AD7" s="109" t="s">
        <v>60</v>
      </c>
      <c r="AE7" s="110" t="s">
        <v>15</v>
      </c>
      <c r="AF7" s="109" t="s">
        <v>60</v>
      </c>
      <c r="AG7" s="110" t="s">
        <v>15</v>
      </c>
      <c r="AH7" s="109" t="s">
        <v>60</v>
      </c>
      <c r="AI7" s="110" t="s">
        <v>15</v>
      </c>
      <c r="AJ7" s="109" t="s">
        <v>60</v>
      </c>
      <c r="AK7" s="110" t="s">
        <v>15</v>
      </c>
      <c r="AL7" s="111" t="s">
        <v>60</v>
      </c>
      <c r="AM7" s="120" t="s">
        <v>60</v>
      </c>
      <c r="AN7" s="121" t="s">
        <v>15</v>
      </c>
      <c r="AO7" s="122" t="s">
        <v>77</v>
      </c>
    </row>
    <row r="8" spans="1:76" ht="16.5" thickTop="1" thickBot="1" x14ac:dyDescent="0.25">
      <c r="A8" s="168">
        <v>1</v>
      </c>
      <c r="B8" s="107">
        <f>План!B8</f>
        <v>0</v>
      </c>
      <c r="C8" s="108">
        <f>План!C8</f>
        <v>0</v>
      </c>
      <c r="D8" s="161"/>
      <c r="E8" s="160"/>
      <c r="F8" s="159"/>
      <c r="G8" s="160"/>
      <c r="H8" s="159"/>
      <c r="I8" s="160"/>
      <c r="J8" s="159"/>
      <c r="K8" s="160"/>
      <c r="L8" s="159"/>
      <c r="M8" s="160"/>
      <c r="N8" s="159"/>
      <c r="O8" s="160"/>
      <c r="P8" s="159"/>
      <c r="Q8" s="160"/>
      <c r="R8" s="159"/>
      <c r="S8" s="160"/>
      <c r="T8" s="159"/>
      <c r="U8" s="160"/>
      <c r="V8" s="159"/>
      <c r="W8" s="160"/>
      <c r="X8" s="159"/>
      <c r="Y8" s="160"/>
      <c r="Z8" s="159"/>
      <c r="AA8" s="160"/>
      <c r="AB8" s="159"/>
      <c r="AC8" s="160"/>
      <c r="AD8" s="159"/>
      <c r="AE8" s="160"/>
      <c r="AF8" s="159"/>
      <c r="AG8" s="160"/>
      <c r="AH8" s="159"/>
      <c r="AI8" s="160"/>
      <c r="AJ8" s="159"/>
      <c r="AK8" s="160"/>
      <c r="AL8" s="159"/>
      <c r="AM8" s="136">
        <f>SUM(D8,F8,H8+J8+L8+N8+P8+R8+T8+V8+X8+Z8+AB8+AD8+AF8+AH8+AJ8+AL8)</f>
        <v>0</v>
      </c>
      <c r="AN8" s="135">
        <f>SUM(E8,G8,I8+K8+M8+O8+Q8+S8+U8+W8+Y8+AA8+AC8+AE8+AG8+AI8+AK8)</f>
        <v>0</v>
      </c>
      <c r="AO8" s="117">
        <f>SUM(AM8:AN8)</f>
        <v>0</v>
      </c>
    </row>
    <row r="9" spans="1:76" ht="16.5" thickTop="1" thickBot="1" x14ac:dyDescent="0.25">
      <c r="A9" s="168">
        <v>2</v>
      </c>
      <c r="B9" s="107">
        <f>План!B9</f>
        <v>0</v>
      </c>
      <c r="C9" s="108">
        <f>План!C9</f>
        <v>0</v>
      </c>
      <c r="D9" s="161"/>
      <c r="E9" s="160"/>
      <c r="F9" s="159"/>
      <c r="G9" s="160"/>
      <c r="H9" s="159"/>
      <c r="I9" s="160"/>
      <c r="J9" s="159"/>
      <c r="K9" s="160"/>
      <c r="L9" s="159"/>
      <c r="M9" s="160"/>
      <c r="N9" s="159"/>
      <c r="O9" s="160"/>
      <c r="P9" s="159"/>
      <c r="Q9" s="160"/>
      <c r="R9" s="159"/>
      <c r="S9" s="160"/>
      <c r="T9" s="159"/>
      <c r="U9" s="160"/>
      <c r="V9" s="159"/>
      <c r="W9" s="160"/>
      <c r="X9" s="159"/>
      <c r="Y9" s="160"/>
      <c r="Z9" s="159"/>
      <c r="AA9" s="160"/>
      <c r="AB9" s="159"/>
      <c r="AC9" s="160"/>
      <c r="AD9" s="159"/>
      <c r="AE9" s="160"/>
      <c r="AF9" s="159"/>
      <c r="AG9" s="160"/>
      <c r="AH9" s="159"/>
      <c r="AI9" s="160"/>
      <c r="AJ9" s="159"/>
      <c r="AK9" s="160"/>
      <c r="AL9" s="159"/>
      <c r="AM9" s="136">
        <f>SUM(D9,F9,H9+J9+L9+N9+P9+R9+T9+V9+X9+Z9+AB9+AD9+AF9+AH9+AJ9+AL9)</f>
        <v>0</v>
      </c>
      <c r="AN9" s="135">
        <f t="shared" ref="AN9:AN26" si="0">SUM(E9,G9,I9+K9+M9+O9+Q9+S9+U9+W9+Y9+AA9+AC9+AE9+AG9+AI9+AK9)</f>
        <v>0</v>
      </c>
      <c r="AO9" s="117">
        <f t="shared" ref="AO9:AO26" si="1">SUM(AM9:AN9)</f>
        <v>0</v>
      </c>
    </row>
    <row r="10" spans="1:76" ht="16.5" thickTop="1" thickBot="1" x14ac:dyDescent="0.25">
      <c r="A10" s="168">
        <v>3</v>
      </c>
      <c r="B10" s="107">
        <f>План!B10</f>
        <v>0</v>
      </c>
      <c r="C10" s="108">
        <f>План!C10</f>
        <v>0</v>
      </c>
      <c r="D10" s="161"/>
      <c r="E10" s="160"/>
      <c r="F10" s="159"/>
      <c r="G10" s="160"/>
      <c r="H10" s="159"/>
      <c r="I10" s="160"/>
      <c r="J10" s="159"/>
      <c r="K10" s="160"/>
      <c r="L10" s="159"/>
      <c r="M10" s="160"/>
      <c r="N10" s="159"/>
      <c r="O10" s="160"/>
      <c r="P10" s="159"/>
      <c r="Q10" s="160"/>
      <c r="R10" s="159"/>
      <c r="S10" s="160"/>
      <c r="T10" s="159"/>
      <c r="U10" s="160"/>
      <c r="V10" s="159"/>
      <c r="W10" s="160"/>
      <c r="X10" s="159"/>
      <c r="Y10" s="160"/>
      <c r="Z10" s="159"/>
      <c r="AA10" s="160"/>
      <c r="AB10" s="159"/>
      <c r="AC10" s="160"/>
      <c r="AD10" s="159"/>
      <c r="AE10" s="160"/>
      <c r="AF10" s="159"/>
      <c r="AG10" s="160"/>
      <c r="AH10" s="159"/>
      <c r="AI10" s="160"/>
      <c r="AJ10" s="159"/>
      <c r="AK10" s="160"/>
      <c r="AL10" s="159"/>
      <c r="AM10" s="136">
        <f t="shared" ref="AM10:AM26" si="2">SUM(D10,F10,H10+J10+L10+N10+P10+R10+T10+V10+X10+Z10+AB10+AD10+AF10+AH10+AJ10+AL10)</f>
        <v>0</v>
      </c>
      <c r="AN10" s="135">
        <f t="shared" si="0"/>
        <v>0</v>
      </c>
      <c r="AO10" s="117">
        <f t="shared" si="1"/>
        <v>0</v>
      </c>
    </row>
    <row r="11" spans="1:76" ht="16.5" thickTop="1" thickBot="1" x14ac:dyDescent="0.25">
      <c r="A11" s="168">
        <v>4</v>
      </c>
      <c r="B11" s="107">
        <f>План!B11</f>
        <v>0</v>
      </c>
      <c r="C11" s="108">
        <f>План!C11</f>
        <v>0</v>
      </c>
      <c r="D11" s="161"/>
      <c r="E11" s="160"/>
      <c r="F11" s="159"/>
      <c r="G11" s="160"/>
      <c r="H11" s="159"/>
      <c r="I11" s="160"/>
      <c r="J11" s="159"/>
      <c r="K11" s="160"/>
      <c r="L11" s="159"/>
      <c r="M11" s="160"/>
      <c r="N11" s="159"/>
      <c r="O11" s="160"/>
      <c r="P11" s="159"/>
      <c r="Q11" s="160"/>
      <c r="R11" s="159"/>
      <c r="S11" s="160"/>
      <c r="T11" s="159"/>
      <c r="U11" s="160"/>
      <c r="V11" s="159"/>
      <c r="W11" s="160"/>
      <c r="X11" s="159"/>
      <c r="Y11" s="160"/>
      <c r="Z11" s="159"/>
      <c r="AA11" s="160"/>
      <c r="AB11" s="159"/>
      <c r="AC11" s="160"/>
      <c r="AD11" s="159"/>
      <c r="AE11" s="160"/>
      <c r="AF11" s="159"/>
      <c r="AG11" s="160"/>
      <c r="AH11" s="159"/>
      <c r="AI11" s="160"/>
      <c r="AJ11" s="159"/>
      <c r="AK11" s="160"/>
      <c r="AL11" s="159"/>
      <c r="AM11" s="136">
        <f t="shared" si="2"/>
        <v>0</v>
      </c>
      <c r="AN11" s="135">
        <f t="shared" si="0"/>
        <v>0</v>
      </c>
      <c r="AO11" s="117">
        <f t="shared" si="1"/>
        <v>0</v>
      </c>
    </row>
    <row r="12" spans="1:76" ht="16.5" thickTop="1" thickBot="1" x14ac:dyDescent="0.25">
      <c r="A12" s="168">
        <v>5</v>
      </c>
      <c r="B12" s="107">
        <f>План!B12</f>
        <v>0</v>
      </c>
      <c r="C12" s="108">
        <f>План!C12</f>
        <v>0</v>
      </c>
      <c r="D12" s="161"/>
      <c r="E12" s="160"/>
      <c r="F12" s="159"/>
      <c r="G12" s="160"/>
      <c r="H12" s="159"/>
      <c r="I12" s="160"/>
      <c r="J12" s="159"/>
      <c r="K12" s="160"/>
      <c r="L12" s="159"/>
      <c r="M12" s="160"/>
      <c r="N12" s="159"/>
      <c r="O12" s="160"/>
      <c r="P12" s="159"/>
      <c r="Q12" s="160"/>
      <c r="R12" s="159"/>
      <c r="S12" s="160"/>
      <c r="T12" s="159"/>
      <c r="U12" s="160"/>
      <c r="V12" s="159"/>
      <c r="W12" s="160"/>
      <c r="X12" s="159"/>
      <c r="Y12" s="160"/>
      <c r="Z12" s="159"/>
      <c r="AA12" s="160"/>
      <c r="AB12" s="159"/>
      <c r="AC12" s="160"/>
      <c r="AD12" s="159"/>
      <c r="AE12" s="160"/>
      <c r="AF12" s="159"/>
      <c r="AG12" s="160"/>
      <c r="AH12" s="159"/>
      <c r="AI12" s="160"/>
      <c r="AJ12" s="159"/>
      <c r="AK12" s="160"/>
      <c r="AL12" s="159"/>
      <c r="AM12" s="136">
        <f t="shared" si="2"/>
        <v>0</v>
      </c>
      <c r="AN12" s="135">
        <f t="shared" si="0"/>
        <v>0</v>
      </c>
      <c r="AO12" s="117">
        <f t="shared" si="1"/>
        <v>0</v>
      </c>
    </row>
    <row r="13" spans="1:76" ht="16.5" thickTop="1" thickBot="1" x14ac:dyDescent="0.25">
      <c r="A13" s="168">
        <v>6</v>
      </c>
      <c r="B13" s="107">
        <f>План!B13</f>
        <v>0</v>
      </c>
      <c r="C13" s="108">
        <f>План!C13</f>
        <v>0</v>
      </c>
      <c r="D13" s="161"/>
      <c r="E13" s="160"/>
      <c r="F13" s="159"/>
      <c r="G13" s="160"/>
      <c r="H13" s="159"/>
      <c r="I13" s="160"/>
      <c r="J13" s="159"/>
      <c r="K13" s="160"/>
      <c r="L13" s="159"/>
      <c r="M13" s="160"/>
      <c r="N13" s="159"/>
      <c r="O13" s="160"/>
      <c r="P13" s="159"/>
      <c r="Q13" s="160"/>
      <c r="R13" s="159"/>
      <c r="S13" s="160"/>
      <c r="T13" s="159"/>
      <c r="U13" s="160"/>
      <c r="V13" s="159"/>
      <c r="W13" s="160"/>
      <c r="X13" s="159"/>
      <c r="Y13" s="160"/>
      <c r="Z13" s="159"/>
      <c r="AA13" s="160"/>
      <c r="AB13" s="159"/>
      <c r="AC13" s="160"/>
      <c r="AD13" s="159"/>
      <c r="AE13" s="160"/>
      <c r="AF13" s="159"/>
      <c r="AG13" s="160"/>
      <c r="AH13" s="159"/>
      <c r="AI13" s="160"/>
      <c r="AJ13" s="159"/>
      <c r="AK13" s="160"/>
      <c r="AL13" s="159"/>
      <c r="AM13" s="136">
        <f t="shared" si="2"/>
        <v>0</v>
      </c>
      <c r="AN13" s="135">
        <f t="shared" si="0"/>
        <v>0</v>
      </c>
      <c r="AO13" s="117">
        <f t="shared" si="1"/>
        <v>0</v>
      </c>
    </row>
    <row r="14" spans="1:76" ht="16.5" thickTop="1" thickBot="1" x14ac:dyDescent="0.25">
      <c r="A14" s="168">
        <v>7</v>
      </c>
      <c r="B14" s="107">
        <f>План!B14</f>
        <v>0</v>
      </c>
      <c r="C14" s="108">
        <f>План!C14</f>
        <v>0</v>
      </c>
      <c r="D14" s="161"/>
      <c r="E14" s="160"/>
      <c r="F14" s="159"/>
      <c r="G14" s="160"/>
      <c r="H14" s="159"/>
      <c r="I14" s="160"/>
      <c r="J14" s="159"/>
      <c r="K14" s="160"/>
      <c r="L14" s="159"/>
      <c r="M14" s="160"/>
      <c r="N14" s="159"/>
      <c r="O14" s="160"/>
      <c r="P14" s="159"/>
      <c r="Q14" s="160"/>
      <c r="R14" s="159"/>
      <c r="S14" s="160"/>
      <c r="T14" s="159"/>
      <c r="U14" s="160"/>
      <c r="V14" s="159"/>
      <c r="W14" s="160"/>
      <c r="X14" s="159"/>
      <c r="Y14" s="160"/>
      <c r="Z14" s="159"/>
      <c r="AA14" s="160"/>
      <c r="AB14" s="159"/>
      <c r="AC14" s="160"/>
      <c r="AD14" s="159"/>
      <c r="AE14" s="160"/>
      <c r="AF14" s="159"/>
      <c r="AG14" s="160"/>
      <c r="AH14" s="159"/>
      <c r="AI14" s="160"/>
      <c r="AJ14" s="159"/>
      <c r="AK14" s="160"/>
      <c r="AL14" s="159"/>
      <c r="AM14" s="136">
        <f t="shared" si="2"/>
        <v>0</v>
      </c>
      <c r="AN14" s="135">
        <f t="shared" si="0"/>
        <v>0</v>
      </c>
      <c r="AO14" s="117">
        <f t="shared" si="1"/>
        <v>0</v>
      </c>
    </row>
    <row r="15" spans="1:76" ht="16.5" thickTop="1" thickBot="1" x14ac:dyDescent="0.25">
      <c r="A15" s="168">
        <v>8</v>
      </c>
      <c r="B15" s="107">
        <f>План!B15</f>
        <v>0</v>
      </c>
      <c r="C15" s="108">
        <f>План!C15</f>
        <v>0</v>
      </c>
      <c r="D15" s="161"/>
      <c r="E15" s="160"/>
      <c r="F15" s="159"/>
      <c r="G15" s="160"/>
      <c r="H15" s="159"/>
      <c r="I15" s="160"/>
      <c r="J15" s="159"/>
      <c r="K15" s="160"/>
      <c r="L15" s="159"/>
      <c r="M15" s="160"/>
      <c r="N15" s="159"/>
      <c r="O15" s="160"/>
      <c r="P15" s="159"/>
      <c r="Q15" s="160"/>
      <c r="R15" s="159"/>
      <c r="S15" s="160"/>
      <c r="T15" s="159"/>
      <c r="U15" s="160"/>
      <c r="V15" s="159"/>
      <c r="W15" s="160"/>
      <c r="X15" s="159"/>
      <c r="Y15" s="160"/>
      <c r="Z15" s="159"/>
      <c r="AA15" s="160"/>
      <c r="AB15" s="159"/>
      <c r="AC15" s="160"/>
      <c r="AD15" s="159"/>
      <c r="AE15" s="160"/>
      <c r="AF15" s="159"/>
      <c r="AG15" s="160"/>
      <c r="AH15" s="159"/>
      <c r="AI15" s="160"/>
      <c r="AJ15" s="159"/>
      <c r="AK15" s="160"/>
      <c r="AL15" s="159"/>
      <c r="AM15" s="136">
        <f t="shared" si="2"/>
        <v>0</v>
      </c>
      <c r="AN15" s="135">
        <f t="shared" si="0"/>
        <v>0</v>
      </c>
      <c r="AO15" s="117">
        <f t="shared" si="1"/>
        <v>0</v>
      </c>
    </row>
    <row r="16" spans="1:76" ht="16.5" thickTop="1" thickBot="1" x14ac:dyDescent="0.25">
      <c r="A16" s="168">
        <v>9</v>
      </c>
      <c r="B16" s="107">
        <f>План!B16</f>
        <v>0</v>
      </c>
      <c r="C16" s="108">
        <f>План!C16</f>
        <v>0</v>
      </c>
      <c r="D16" s="161"/>
      <c r="E16" s="160"/>
      <c r="F16" s="159"/>
      <c r="G16" s="160"/>
      <c r="H16" s="159"/>
      <c r="I16" s="160"/>
      <c r="J16" s="159"/>
      <c r="K16" s="160"/>
      <c r="L16" s="159"/>
      <c r="M16" s="160"/>
      <c r="N16" s="159"/>
      <c r="O16" s="160"/>
      <c r="P16" s="159"/>
      <c r="Q16" s="160"/>
      <c r="R16" s="159"/>
      <c r="S16" s="160"/>
      <c r="T16" s="159"/>
      <c r="U16" s="160"/>
      <c r="V16" s="159"/>
      <c r="W16" s="160"/>
      <c r="X16" s="159"/>
      <c r="Y16" s="160"/>
      <c r="Z16" s="159"/>
      <c r="AA16" s="160"/>
      <c r="AB16" s="159"/>
      <c r="AC16" s="160"/>
      <c r="AD16" s="159"/>
      <c r="AE16" s="160"/>
      <c r="AF16" s="159"/>
      <c r="AG16" s="160"/>
      <c r="AH16" s="159"/>
      <c r="AI16" s="160"/>
      <c r="AJ16" s="159"/>
      <c r="AK16" s="160"/>
      <c r="AL16" s="159"/>
      <c r="AM16" s="136">
        <f t="shared" si="2"/>
        <v>0</v>
      </c>
      <c r="AN16" s="135">
        <f t="shared" si="0"/>
        <v>0</v>
      </c>
      <c r="AO16" s="117">
        <f t="shared" si="1"/>
        <v>0</v>
      </c>
    </row>
    <row r="17" spans="1:41" ht="16.5" thickTop="1" thickBot="1" x14ac:dyDescent="0.25">
      <c r="A17" s="168">
        <v>10</v>
      </c>
      <c r="B17" s="107">
        <f>План!B17</f>
        <v>0</v>
      </c>
      <c r="C17" s="108">
        <f>План!C17</f>
        <v>0</v>
      </c>
      <c r="D17" s="161"/>
      <c r="E17" s="160"/>
      <c r="F17" s="159"/>
      <c r="G17" s="160"/>
      <c r="H17" s="159"/>
      <c r="I17" s="160"/>
      <c r="J17" s="159"/>
      <c r="K17" s="160"/>
      <c r="L17" s="159"/>
      <c r="M17" s="160"/>
      <c r="N17" s="159"/>
      <c r="O17" s="160"/>
      <c r="P17" s="159"/>
      <c r="Q17" s="160"/>
      <c r="R17" s="159"/>
      <c r="S17" s="160"/>
      <c r="T17" s="159"/>
      <c r="U17" s="160"/>
      <c r="V17" s="159"/>
      <c r="W17" s="160"/>
      <c r="X17" s="159"/>
      <c r="Y17" s="160"/>
      <c r="Z17" s="159"/>
      <c r="AA17" s="160"/>
      <c r="AB17" s="159"/>
      <c r="AC17" s="160"/>
      <c r="AD17" s="159"/>
      <c r="AE17" s="160"/>
      <c r="AF17" s="159"/>
      <c r="AG17" s="160"/>
      <c r="AH17" s="159"/>
      <c r="AI17" s="160"/>
      <c r="AJ17" s="159"/>
      <c r="AK17" s="160"/>
      <c r="AL17" s="159"/>
      <c r="AM17" s="136">
        <f t="shared" si="2"/>
        <v>0</v>
      </c>
      <c r="AN17" s="135">
        <f t="shared" si="0"/>
        <v>0</v>
      </c>
      <c r="AO17" s="117">
        <f t="shared" si="1"/>
        <v>0</v>
      </c>
    </row>
    <row r="18" spans="1:41" ht="16.5" thickTop="1" thickBot="1" x14ac:dyDescent="0.25">
      <c r="A18" s="168">
        <v>11</v>
      </c>
      <c r="B18" s="107">
        <f>План!B18</f>
        <v>0</v>
      </c>
      <c r="C18" s="108">
        <f>План!C18</f>
        <v>0</v>
      </c>
      <c r="D18" s="161"/>
      <c r="E18" s="160"/>
      <c r="F18" s="159"/>
      <c r="G18" s="160"/>
      <c r="H18" s="159"/>
      <c r="I18" s="160"/>
      <c r="J18" s="159"/>
      <c r="K18" s="160"/>
      <c r="L18" s="159"/>
      <c r="M18" s="160"/>
      <c r="N18" s="159"/>
      <c r="O18" s="160"/>
      <c r="P18" s="159"/>
      <c r="Q18" s="160"/>
      <c r="R18" s="159"/>
      <c r="S18" s="160"/>
      <c r="T18" s="159"/>
      <c r="U18" s="160"/>
      <c r="V18" s="159"/>
      <c r="W18" s="160"/>
      <c r="X18" s="159"/>
      <c r="Y18" s="160"/>
      <c r="Z18" s="159"/>
      <c r="AA18" s="160"/>
      <c r="AB18" s="159"/>
      <c r="AC18" s="160"/>
      <c r="AD18" s="159"/>
      <c r="AE18" s="160"/>
      <c r="AF18" s="159"/>
      <c r="AG18" s="160"/>
      <c r="AH18" s="159"/>
      <c r="AI18" s="160"/>
      <c r="AJ18" s="159"/>
      <c r="AK18" s="160"/>
      <c r="AL18" s="159"/>
      <c r="AM18" s="136">
        <f t="shared" si="2"/>
        <v>0</v>
      </c>
      <c r="AN18" s="135">
        <f t="shared" si="0"/>
        <v>0</v>
      </c>
      <c r="AO18" s="117">
        <f t="shared" si="1"/>
        <v>0</v>
      </c>
    </row>
    <row r="19" spans="1:41" ht="16.5" thickTop="1" thickBot="1" x14ac:dyDescent="0.25">
      <c r="A19" s="168">
        <v>12</v>
      </c>
      <c r="B19" s="107">
        <f>План!B19</f>
        <v>0</v>
      </c>
      <c r="C19" s="108">
        <f>План!C19</f>
        <v>0</v>
      </c>
      <c r="D19" s="161"/>
      <c r="E19" s="160"/>
      <c r="F19" s="159"/>
      <c r="G19" s="160"/>
      <c r="H19" s="159"/>
      <c r="I19" s="160"/>
      <c r="J19" s="159"/>
      <c r="K19" s="160"/>
      <c r="L19" s="159"/>
      <c r="M19" s="160"/>
      <c r="N19" s="159"/>
      <c r="O19" s="160"/>
      <c r="P19" s="159"/>
      <c r="Q19" s="160"/>
      <c r="R19" s="159"/>
      <c r="S19" s="160"/>
      <c r="T19" s="159"/>
      <c r="U19" s="160"/>
      <c r="V19" s="159"/>
      <c r="W19" s="160"/>
      <c r="X19" s="159"/>
      <c r="Y19" s="160"/>
      <c r="Z19" s="159"/>
      <c r="AA19" s="160"/>
      <c r="AB19" s="159"/>
      <c r="AC19" s="160"/>
      <c r="AD19" s="159"/>
      <c r="AE19" s="160"/>
      <c r="AF19" s="159"/>
      <c r="AG19" s="160"/>
      <c r="AH19" s="159"/>
      <c r="AI19" s="160"/>
      <c r="AJ19" s="159"/>
      <c r="AK19" s="160"/>
      <c r="AL19" s="159"/>
      <c r="AM19" s="136">
        <f t="shared" si="2"/>
        <v>0</v>
      </c>
      <c r="AN19" s="135">
        <f t="shared" si="0"/>
        <v>0</v>
      </c>
      <c r="AO19" s="117">
        <f t="shared" si="1"/>
        <v>0</v>
      </c>
    </row>
    <row r="20" spans="1:41" ht="16.5" thickTop="1" thickBot="1" x14ac:dyDescent="0.25">
      <c r="A20" s="168">
        <v>13</v>
      </c>
      <c r="B20" s="107">
        <f>План!B20</f>
        <v>0</v>
      </c>
      <c r="C20" s="108">
        <f>План!C20</f>
        <v>0</v>
      </c>
      <c r="D20" s="161"/>
      <c r="E20" s="160"/>
      <c r="F20" s="159"/>
      <c r="G20" s="160"/>
      <c r="H20" s="159"/>
      <c r="I20" s="160"/>
      <c r="J20" s="159"/>
      <c r="K20" s="160"/>
      <c r="L20" s="159"/>
      <c r="M20" s="160"/>
      <c r="N20" s="159"/>
      <c r="O20" s="160"/>
      <c r="P20" s="159"/>
      <c r="Q20" s="160"/>
      <c r="R20" s="159"/>
      <c r="S20" s="160"/>
      <c r="T20" s="159"/>
      <c r="U20" s="160"/>
      <c r="V20" s="159"/>
      <c r="W20" s="160"/>
      <c r="X20" s="159"/>
      <c r="Y20" s="160"/>
      <c r="Z20" s="159"/>
      <c r="AA20" s="160"/>
      <c r="AB20" s="159"/>
      <c r="AC20" s="160"/>
      <c r="AD20" s="159"/>
      <c r="AE20" s="160"/>
      <c r="AF20" s="159"/>
      <c r="AG20" s="160"/>
      <c r="AH20" s="159"/>
      <c r="AI20" s="160"/>
      <c r="AJ20" s="159"/>
      <c r="AK20" s="160"/>
      <c r="AL20" s="159"/>
      <c r="AM20" s="136">
        <f t="shared" si="2"/>
        <v>0</v>
      </c>
      <c r="AN20" s="135">
        <f t="shared" si="0"/>
        <v>0</v>
      </c>
      <c r="AO20" s="117">
        <f t="shared" si="1"/>
        <v>0</v>
      </c>
    </row>
    <row r="21" spans="1:41" ht="16.5" thickTop="1" thickBot="1" x14ac:dyDescent="0.25">
      <c r="A21" s="168">
        <v>14</v>
      </c>
      <c r="B21" s="107">
        <f>План!B21</f>
        <v>0</v>
      </c>
      <c r="C21" s="108">
        <f>План!C21</f>
        <v>0</v>
      </c>
      <c r="D21" s="161"/>
      <c r="E21" s="160"/>
      <c r="F21" s="159"/>
      <c r="G21" s="160"/>
      <c r="H21" s="159"/>
      <c r="I21" s="160"/>
      <c r="J21" s="159"/>
      <c r="K21" s="160"/>
      <c r="L21" s="159"/>
      <c r="M21" s="160"/>
      <c r="N21" s="159"/>
      <c r="O21" s="160"/>
      <c r="P21" s="159"/>
      <c r="Q21" s="160"/>
      <c r="R21" s="159"/>
      <c r="S21" s="160"/>
      <c r="T21" s="159"/>
      <c r="U21" s="160"/>
      <c r="V21" s="159"/>
      <c r="W21" s="160"/>
      <c r="X21" s="159"/>
      <c r="Y21" s="160"/>
      <c r="Z21" s="159"/>
      <c r="AA21" s="160"/>
      <c r="AB21" s="159"/>
      <c r="AC21" s="160"/>
      <c r="AD21" s="159"/>
      <c r="AE21" s="160"/>
      <c r="AF21" s="159"/>
      <c r="AG21" s="160"/>
      <c r="AH21" s="159"/>
      <c r="AI21" s="160"/>
      <c r="AJ21" s="159"/>
      <c r="AK21" s="160"/>
      <c r="AL21" s="159"/>
      <c r="AM21" s="136">
        <f t="shared" si="2"/>
        <v>0</v>
      </c>
      <c r="AN21" s="135">
        <f t="shared" si="0"/>
        <v>0</v>
      </c>
      <c r="AO21" s="117">
        <f t="shared" si="1"/>
        <v>0</v>
      </c>
    </row>
    <row r="22" spans="1:41" ht="16.5" thickTop="1" thickBot="1" x14ac:dyDescent="0.25">
      <c r="A22" s="168">
        <v>15</v>
      </c>
      <c r="B22" s="107">
        <f>План!B22</f>
        <v>0</v>
      </c>
      <c r="C22" s="108">
        <f>План!C22</f>
        <v>0</v>
      </c>
      <c r="D22" s="161"/>
      <c r="E22" s="160"/>
      <c r="F22" s="159"/>
      <c r="G22" s="160"/>
      <c r="H22" s="159"/>
      <c r="I22" s="160"/>
      <c r="J22" s="159"/>
      <c r="K22" s="160"/>
      <c r="L22" s="159"/>
      <c r="M22" s="160"/>
      <c r="N22" s="159"/>
      <c r="O22" s="160"/>
      <c r="P22" s="159"/>
      <c r="Q22" s="160"/>
      <c r="R22" s="159"/>
      <c r="S22" s="160"/>
      <c r="T22" s="159"/>
      <c r="U22" s="160"/>
      <c r="V22" s="159"/>
      <c r="W22" s="160"/>
      <c r="X22" s="159"/>
      <c r="Y22" s="160"/>
      <c r="Z22" s="159"/>
      <c r="AA22" s="160"/>
      <c r="AB22" s="159"/>
      <c r="AC22" s="160"/>
      <c r="AD22" s="159"/>
      <c r="AE22" s="160"/>
      <c r="AF22" s="159"/>
      <c r="AG22" s="160"/>
      <c r="AH22" s="159"/>
      <c r="AI22" s="160"/>
      <c r="AJ22" s="159"/>
      <c r="AK22" s="160"/>
      <c r="AL22" s="159"/>
      <c r="AM22" s="136">
        <f t="shared" si="2"/>
        <v>0</v>
      </c>
      <c r="AN22" s="135">
        <f t="shared" si="0"/>
        <v>0</v>
      </c>
      <c r="AO22" s="117">
        <f t="shared" si="1"/>
        <v>0</v>
      </c>
    </row>
    <row r="23" spans="1:41" ht="16.5" thickTop="1" thickBot="1" x14ac:dyDescent="0.25">
      <c r="A23" s="168">
        <v>16</v>
      </c>
      <c r="B23" s="107">
        <f>План!B23</f>
        <v>0</v>
      </c>
      <c r="C23" s="108">
        <f>План!C23</f>
        <v>0</v>
      </c>
      <c r="D23" s="161"/>
      <c r="E23" s="160"/>
      <c r="F23" s="159"/>
      <c r="G23" s="160"/>
      <c r="H23" s="159"/>
      <c r="I23" s="160"/>
      <c r="J23" s="159"/>
      <c r="K23" s="160"/>
      <c r="L23" s="159"/>
      <c r="M23" s="160"/>
      <c r="N23" s="159"/>
      <c r="O23" s="160"/>
      <c r="P23" s="159"/>
      <c r="Q23" s="160"/>
      <c r="R23" s="159"/>
      <c r="S23" s="160"/>
      <c r="T23" s="159"/>
      <c r="U23" s="160"/>
      <c r="V23" s="159"/>
      <c r="W23" s="160"/>
      <c r="X23" s="159"/>
      <c r="Y23" s="160"/>
      <c r="Z23" s="159"/>
      <c r="AA23" s="160"/>
      <c r="AB23" s="159"/>
      <c r="AC23" s="160"/>
      <c r="AD23" s="159"/>
      <c r="AE23" s="160"/>
      <c r="AF23" s="159"/>
      <c r="AG23" s="160"/>
      <c r="AH23" s="159"/>
      <c r="AI23" s="160"/>
      <c r="AJ23" s="159"/>
      <c r="AK23" s="160"/>
      <c r="AL23" s="159"/>
      <c r="AM23" s="136">
        <f t="shared" si="2"/>
        <v>0</v>
      </c>
      <c r="AN23" s="135">
        <f>SUM(E23,G23,I23+K23+M23+O23+Q23+S23+U23+W23+Y23+AA23+AC23+AE23+AG23+AI23+AK23)</f>
        <v>0</v>
      </c>
      <c r="AO23" s="117">
        <f t="shared" si="1"/>
        <v>0</v>
      </c>
    </row>
    <row r="24" spans="1:41" ht="16.5" thickTop="1" thickBot="1" x14ac:dyDescent="0.25">
      <c r="A24" s="168">
        <v>17</v>
      </c>
      <c r="B24" s="107">
        <f>План!B24</f>
        <v>0</v>
      </c>
      <c r="C24" s="108">
        <f>План!C24</f>
        <v>0</v>
      </c>
      <c r="D24" s="161"/>
      <c r="E24" s="160"/>
      <c r="F24" s="159"/>
      <c r="G24" s="160"/>
      <c r="H24" s="159"/>
      <c r="I24" s="160"/>
      <c r="J24" s="159"/>
      <c r="K24" s="160"/>
      <c r="L24" s="159"/>
      <c r="M24" s="160"/>
      <c r="N24" s="159"/>
      <c r="O24" s="160"/>
      <c r="P24" s="159"/>
      <c r="Q24" s="160"/>
      <c r="R24" s="159"/>
      <c r="S24" s="160"/>
      <c r="T24" s="159"/>
      <c r="U24" s="160"/>
      <c r="V24" s="159"/>
      <c r="W24" s="160"/>
      <c r="X24" s="159"/>
      <c r="Y24" s="160"/>
      <c r="Z24" s="159"/>
      <c r="AA24" s="160"/>
      <c r="AB24" s="159"/>
      <c r="AC24" s="160"/>
      <c r="AD24" s="159"/>
      <c r="AE24" s="160"/>
      <c r="AF24" s="159"/>
      <c r="AG24" s="160"/>
      <c r="AH24" s="159"/>
      <c r="AI24" s="160"/>
      <c r="AJ24" s="159"/>
      <c r="AK24" s="160"/>
      <c r="AL24" s="159"/>
      <c r="AM24" s="136">
        <f t="shared" si="2"/>
        <v>0</v>
      </c>
      <c r="AN24" s="135">
        <f t="shared" si="0"/>
        <v>0</v>
      </c>
      <c r="AO24" s="117">
        <f t="shared" si="1"/>
        <v>0</v>
      </c>
    </row>
    <row r="25" spans="1:41" ht="16.5" thickTop="1" thickBot="1" x14ac:dyDescent="0.25">
      <c r="A25" s="168">
        <v>18</v>
      </c>
      <c r="B25" s="107">
        <f>План!B25</f>
        <v>0</v>
      </c>
      <c r="C25" s="108">
        <f>План!C25</f>
        <v>0</v>
      </c>
      <c r="D25" s="161"/>
      <c r="E25" s="160"/>
      <c r="F25" s="159"/>
      <c r="G25" s="160"/>
      <c r="H25" s="159"/>
      <c r="I25" s="160"/>
      <c r="J25" s="159"/>
      <c r="K25" s="160"/>
      <c r="L25" s="159"/>
      <c r="M25" s="160"/>
      <c r="N25" s="159"/>
      <c r="O25" s="160"/>
      <c r="P25" s="159"/>
      <c r="Q25" s="160"/>
      <c r="R25" s="159"/>
      <c r="S25" s="160"/>
      <c r="T25" s="159"/>
      <c r="U25" s="160"/>
      <c r="V25" s="159"/>
      <c r="W25" s="160"/>
      <c r="X25" s="159"/>
      <c r="Y25" s="160"/>
      <c r="Z25" s="159"/>
      <c r="AA25" s="160"/>
      <c r="AB25" s="159"/>
      <c r="AC25" s="160"/>
      <c r="AD25" s="159"/>
      <c r="AE25" s="160"/>
      <c r="AF25" s="159"/>
      <c r="AG25" s="160"/>
      <c r="AH25" s="159"/>
      <c r="AI25" s="160"/>
      <c r="AJ25" s="159"/>
      <c r="AK25" s="160"/>
      <c r="AL25" s="159"/>
      <c r="AM25" s="136">
        <f t="shared" si="2"/>
        <v>0</v>
      </c>
      <c r="AN25" s="135">
        <f t="shared" si="0"/>
        <v>0</v>
      </c>
      <c r="AO25" s="117">
        <f t="shared" si="1"/>
        <v>0</v>
      </c>
    </row>
    <row r="26" spans="1:41" ht="16.5" thickTop="1" thickBot="1" x14ac:dyDescent="0.25">
      <c r="A26" s="168">
        <v>19</v>
      </c>
      <c r="B26" s="107">
        <f>План!B26</f>
        <v>0</v>
      </c>
      <c r="C26" s="108">
        <f>План!C26</f>
        <v>0</v>
      </c>
      <c r="D26" s="161"/>
      <c r="E26" s="160"/>
      <c r="F26" s="159"/>
      <c r="G26" s="160"/>
      <c r="H26" s="159"/>
      <c r="I26" s="160"/>
      <c r="J26" s="159"/>
      <c r="K26" s="160"/>
      <c r="L26" s="159"/>
      <c r="M26" s="160"/>
      <c r="N26" s="159"/>
      <c r="O26" s="160"/>
      <c r="P26" s="159"/>
      <c r="Q26" s="160"/>
      <c r="R26" s="159"/>
      <c r="S26" s="160"/>
      <c r="T26" s="159"/>
      <c r="U26" s="160"/>
      <c r="V26" s="159"/>
      <c r="W26" s="160"/>
      <c r="X26" s="159"/>
      <c r="Y26" s="160"/>
      <c r="Z26" s="159"/>
      <c r="AA26" s="160"/>
      <c r="AB26" s="159"/>
      <c r="AC26" s="160"/>
      <c r="AD26" s="159"/>
      <c r="AE26" s="160"/>
      <c r="AF26" s="159"/>
      <c r="AG26" s="160"/>
      <c r="AH26" s="159"/>
      <c r="AI26" s="160"/>
      <c r="AJ26" s="159"/>
      <c r="AK26" s="160"/>
      <c r="AL26" s="159"/>
      <c r="AM26" s="136">
        <f t="shared" si="2"/>
        <v>0</v>
      </c>
      <c r="AN26" s="135">
        <f t="shared" si="0"/>
        <v>0</v>
      </c>
      <c r="AO26" s="117">
        <f t="shared" si="1"/>
        <v>0</v>
      </c>
    </row>
    <row r="27" spans="1:41" ht="16.5" thickTop="1" thickBot="1" x14ac:dyDescent="0.25">
      <c r="A27" s="168">
        <v>20</v>
      </c>
      <c r="B27" s="107">
        <f>План!B27</f>
        <v>0</v>
      </c>
      <c r="C27" s="108">
        <f>План!C27</f>
        <v>0</v>
      </c>
      <c r="D27" s="161"/>
      <c r="E27" s="160"/>
      <c r="F27" s="159"/>
      <c r="G27" s="160"/>
      <c r="H27" s="159"/>
      <c r="I27" s="160"/>
      <c r="J27" s="159"/>
      <c r="K27" s="160"/>
      <c r="L27" s="159"/>
      <c r="M27" s="160"/>
      <c r="N27" s="159"/>
      <c r="O27" s="160"/>
      <c r="P27" s="159"/>
      <c r="Q27" s="160"/>
      <c r="R27" s="159"/>
      <c r="S27" s="160"/>
      <c r="T27" s="159"/>
      <c r="U27" s="160"/>
      <c r="V27" s="159"/>
      <c r="W27" s="160"/>
      <c r="X27" s="159"/>
      <c r="Y27" s="160"/>
      <c r="Z27" s="159"/>
      <c r="AA27" s="160"/>
      <c r="AB27" s="159"/>
      <c r="AC27" s="160"/>
      <c r="AD27" s="159"/>
      <c r="AE27" s="160"/>
      <c r="AF27" s="159"/>
      <c r="AG27" s="160"/>
      <c r="AH27" s="159"/>
      <c r="AI27" s="160"/>
      <c r="AJ27" s="159"/>
      <c r="AK27" s="160"/>
      <c r="AL27" s="159"/>
      <c r="AM27" s="136">
        <f t="shared" ref="AM27:AM36" si="3">SUM(D27,F27,H27+J27+L27+N27+P27+R27+T27+V27+X27+Z27+AB27+AD27+AF27+AH27+AJ27+AL27)</f>
        <v>0</v>
      </c>
      <c r="AN27" s="135">
        <f t="shared" ref="AN27:AN36" si="4">SUM(E27,G27,I27+K27+M27+O27+Q27+S27+U27+W27+Y27+AA27+AC27+AE27+AG27+AI27+AK27)</f>
        <v>0</v>
      </c>
      <c r="AO27" s="117">
        <f t="shared" ref="AO27:AO37" si="5">SUM(AM27:AN27)</f>
        <v>0</v>
      </c>
    </row>
    <row r="28" spans="1:41" ht="16.5" hidden="1" thickTop="1" thickBot="1" x14ac:dyDescent="0.25">
      <c r="A28" s="168">
        <v>21</v>
      </c>
      <c r="B28" s="107">
        <f>План!B28</f>
        <v>0</v>
      </c>
      <c r="C28" s="108">
        <f>План!C28</f>
        <v>0</v>
      </c>
      <c r="D28" s="161"/>
      <c r="E28" s="160"/>
      <c r="F28" s="159"/>
      <c r="G28" s="160"/>
      <c r="H28" s="159"/>
      <c r="I28" s="160"/>
      <c r="J28" s="159"/>
      <c r="K28" s="160"/>
      <c r="L28" s="159"/>
      <c r="M28" s="160"/>
      <c r="N28" s="159"/>
      <c r="O28" s="160"/>
      <c r="P28" s="159"/>
      <c r="Q28" s="160"/>
      <c r="R28" s="159"/>
      <c r="S28" s="160"/>
      <c r="T28" s="159"/>
      <c r="U28" s="160"/>
      <c r="V28" s="159"/>
      <c r="W28" s="160"/>
      <c r="X28" s="159"/>
      <c r="Y28" s="160"/>
      <c r="Z28" s="159"/>
      <c r="AA28" s="160"/>
      <c r="AB28" s="159"/>
      <c r="AC28" s="160"/>
      <c r="AD28" s="159"/>
      <c r="AE28" s="160"/>
      <c r="AF28" s="159"/>
      <c r="AG28" s="160"/>
      <c r="AH28" s="159"/>
      <c r="AI28" s="160"/>
      <c r="AJ28" s="159"/>
      <c r="AK28" s="160"/>
      <c r="AL28" s="159"/>
      <c r="AM28" s="136">
        <f t="shared" si="3"/>
        <v>0</v>
      </c>
      <c r="AN28" s="135">
        <f t="shared" si="4"/>
        <v>0</v>
      </c>
      <c r="AO28" s="117">
        <f t="shared" si="5"/>
        <v>0</v>
      </c>
    </row>
    <row r="29" spans="1:41" ht="16.5" hidden="1" thickTop="1" thickBot="1" x14ac:dyDescent="0.25">
      <c r="A29" s="168">
        <v>22</v>
      </c>
      <c r="B29" s="107">
        <f>План!B29</f>
        <v>0</v>
      </c>
      <c r="C29" s="108">
        <f>План!C29</f>
        <v>0</v>
      </c>
      <c r="D29" s="161"/>
      <c r="E29" s="160"/>
      <c r="F29" s="159"/>
      <c r="G29" s="160"/>
      <c r="H29" s="159"/>
      <c r="I29" s="160"/>
      <c r="J29" s="159"/>
      <c r="K29" s="160"/>
      <c r="L29" s="159"/>
      <c r="M29" s="160"/>
      <c r="N29" s="159"/>
      <c r="O29" s="160"/>
      <c r="P29" s="159"/>
      <c r="Q29" s="160"/>
      <c r="R29" s="159"/>
      <c r="S29" s="160"/>
      <c r="T29" s="159"/>
      <c r="U29" s="160"/>
      <c r="V29" s="159"/>
      <c r="W29" s="160"/>
      <c r="X29" s="159"/>
      <c r="Y29" s="160"/>
      <c r="Z29" s="159"/>
      <c r="AA29" s="160"/>
      <c r="AB29" s="159"/>
      <c r="AC29" s="160"/>
      <c r="AD29" s="159"/>
      <c r="AE29" s="160"/>
      <c r="AF29" s="159"/>
      <c r="AG29" s="160"/>
      <c r="AH29" s="159"/>
      <c r="AI29" s="160"/>
      <c r="AJ29" s="159"/>
      <c r="AK29" s="160"/>
      <c r="AL29" s="159"/>
      <c r="AM29" s="136">
        <f t="shared" si="3"/>
        <v>0</v>
      </c>
      <c r="AN29" s="135">
        <f t="shared" si="4"/>
        <v>0</v>
      </c>
      <c r="AO29" s="117">
        <f t="shared" si="5"/>
        <v>0</v>
      </c>
    </row>
    <row r="30" spans="1:41" ht="16.5" hidden="1" thickTop="1" thickBot="1" x14ac:dyDescent="0.25">
      <c r="A30" s="168">
        <v>23</v>
      </c>
      <c r="B30" s="107">
        <f>План!B30</f>
        <v>0</v>
      </c>
      <c r="C30" s="108">
        <f>План!C30</f>
        <v>0</v>
      </c>
      <c r="D30" s="161"/>
      <c r="E30" s="160"/>
      <c r="F30" s="159"/>
      <c r="G30" s="160"/>
      <c r="H30" s="159"/>
      <c r="I30" s="160"/>
      <c r="J30" s="159"/>
      <c r="K30" s="160"/>
      <c r="L30" s="159"/>
      <c r="M30" s="160"/>
      <c r="N30" s="159"/>
      <c r="O30" s="160"/>
      <c r="P30" s="159"/>
      <c r="Q30" s="160"/>
      <c r="R30" s="159"/>
      <c r="S30" s="160"/>
      <c r="T30" s="159"/>
      <c r="U30" s="160"/>
      <c r="V30" s="159"/>
      <c r="W30" s="160"/>
      <c r="X30" s="159"/>
      <c r="Y30" s="160"/>
      <c r="Z30" s="159"/>
      <c r="AA30" s="160"/>
      <c r="AB30" s="159"/>
      <c r="AC30" s="160"/>
      <c r="AD30" s="159"/>
      <c r="AE30" s="160"/>
      <c r="AF30" s="159"/>
      <c r="AG30" s="160"/>
      <c r="AH30" s="159"/>
      <c r="AI30" s="160"/>
      <c r="AJ30" s="159"/>
      <c r="AK30" s="160"/>
      <c r="AL30" s="159"/>
      <c r="AM30" s="136">
        <f t="shared" si="3"/>
        <v>0</v>
      </c>
      <c r="AN30" s="135">
        <f t="shared" si="4"/>
        <v>0</v>
      </c>
      <c r="AO30" s="117">
        <f t="shared" si="5"/>
        <v>0</v>
      </c>
    </row>
    <row r="31" spans="1:41" ht="16.5" hidden="1" thickTop="1" thickBot="1" x14ac:dyDescent="0.25">
      <c r="A31" s="168">
        <v>24</v>
      </c>
      <c r="B31" s="107">
        <f>План!B31</f>
        <v>0</v>
      </c>
      <c r="C31" s="108">
        <f>План!C31</f>
        <v>0</v>
      </c>
      <c r="D31" s="161"/>
      <c r="E31" s="160"/>
      <c r="F31" s="159"/>
      <c r="G31" s="160"/>
      <c r="H31" s="159"/>
      <c r="I31" s="160"/>
      <c r="J31" s="159"/>
      <c r="K31" s="160"/>
      <c r="L31" s="159"/>
      <c r="M31" s="160"/>
      <c r="N31" s="159"/>
      <c r="O31" s="160"/>
      <c r="P31" s="159"/>
      <c r="Q31" s="160"/>
      <c r="R31" s="159"/>
      <c r="S31" s="160"/>
      <c r="T31" s="159"/>
      <c r="U31" s="160"/>
      <c r="V31" s="159"/>
      <c r="W31" s="160"/>
      <c r="X31" s="159"/>
      <c r="Y31" s="160"/>
      <c r="Z31" s="159"/>
      <c r="AA31" s="160"/>
      <c r="AB31" s="159"/>
      <c r="AC31" s="160"/>
      <c r="AD31" s="159"/>
      <c r="AE31" s="160"/>
      <c r="AF31" s="159"/>
      <c r="AG31" s="160"/>
      <c r="AH31" s="159"/>
      <c r="AI31" s="160"/>
      <c r="AJ31" s="159"/>
      <c r="AK31" s="160"/>
      <c r="AL31" s="159"/>
      <c r="AM31" s="136">
        <f t="shared" si="3"/>
        <v>0</v>
      </c>
      <c r="AN31" s="135">
        <f t="shared" si="4"/>
        <v>0</v>
      </c>
      <c r="AO31" s="117">
        <f t="shared" si="5"/>
        <v>0</v>
      </c>
    </row>
    <row r="32" spans="1:41" ht="16.5" hidden="1" thickTop="1" thickBot="1" x14ac:dyDescent="0.25">
      <c r="A32" s="168">
        <v>25</v>
      </c>
      <c r="B32" s="107">
        <f>План!B32</f>
        <v>0</v>
      </c>
      <c r="C32" s="108">
        <f>План!C32</f>
        <v>0</v>
      </c>
      <c r="D32" s="161"/>
      <c r="E32" s="160"/>
      <c r="F32" s="159"/>
      <c r="G32" s="160"/>
      <c r="H32" s="159"/>
      <c r="I32" s="160"/>
      <c r="J32" s="159"/>
      <c r="K32" s="160"/>
      <c r="L32" s="159"/>
      <c r="M32" s="160"/>
      <c r="N32" s="159"/>
      <c r="O32" s="160"/>
      <c r="P32" s="159"/>
      <c r="Q32" s="160"/>
      <c r="R32" s="159"/>
      <c r="S32" s="160"/>
      <c r="T32" s="159"/>
      <c r="U32" s="160"/>
      <c r="V32" s="159"/>
      <c r="W32" s="160"/>
      <c r="X32" s="159"/>
      <c r="Y32" s="160"/>
      <c r="Z32" s="159"/>
      <c r="AA32" s="160"/>
      <c r="AB32" s="159"/>
      <c r="AC32" s="160"/>
      <c r="AD32" s="159"/>
      <c r="AE32" s="160"/>
      <c r="AF32" s="159"/>
      <c r="AG32" s="160"/>
      <c r="AH32" s="159"/>
      <c r="AI32" s="160"/>
      <c r="AJ32" s="159"/>
      <c r="AK32" s="160"/>
      <c r="AL32" s="159"/>
      <c r="AM32" s="136">
        <f t="shared" si="3"/>
        <v>0</v>
      </c>
      <c r="AN32" s="135">
        <f t="shared" si="4"/>
        <v>0</v>
      </c>
      <c r="AO32" s="117">
        <f t="shared" si="5"/>
        <v>0</v>
      </c>
    </row>
    <row r="33" spans="1:76" ht="16.5" hidden="1" thickTop="1" thickBot="1" x14ac:dyDescent="0.25">
      <c r="A33" s="168">
        <v>26</v>
      </c>
      <c r="B33" s="107">
        <f>План!B33</f>
        <v>0</v>
      </c>
      <c r="C33" s="108">
        <f>План!C33</f>
        <v>0</v>
      </c>
      <c r="D33" s="161"/>
      <c r="E33" s="160"/>
      <c r="F33" s="159"/>
      <c r="G33" s="160"/>
      <c r="H33" s="159"/>
      <c r="I33" s="160"/>
      <c r="J33" s="159"/>
      <c r="K33" s="160"/>
      <c r="L33" s="159"/>
      <c r="M33" s="160"/>
      <c r="N33" s="159"/>
      <c r="O33" s="160"/>
      <c r="P33" s="159"/>
      <c r="Q33" s="160"/>
      <c r="R33" s="159"/>
      <c r="S33" s="160"/>
      <c r="T33" s="159"/>
      <c r="U33" s="160"/>
      <c r="V33" s="159"/>
      <c r="W33" s="160"/>
      <c r="X33" s="159"/>
      <c r="Y33" s="160"/>
      <c r="Z33" s="159"/>
      <c r="AA33" s="160"/>
      <c r="AB33" s="159"/>
      <c r="AC33" s="160"/>
      <c r="AD33" s="159"/>
      <c r="AE33" s="160"/>
      <c r="AF33" s="159"/>
      <c r="AG33" s="160"/>
      <c r="AH33" s="159"/>
      <c r="AI33" s="160"/>
      <c r="AJ33" s="159"/>
      <c r="AK33" s="160"/>
      <c r="AL33" s="159"/>
      <c r="AM33" s="136">
        <f t="shared" si="3"/>
        <v>0</v>
      </c>
      <c r="AN33" s="135">
        <f t="shared" si="4"/>
        <v>0</v>
      </c>
      <c r="AO33" s="117">
        <f t="shared" si="5"/>
        <v>0</v>
      </c>
    </row>
    <row r="34" spans="1:76" ht="16.5" hidden="1" thickTop="1" thickBot="1" x14ac:dyDescent="0.25">
      <c r="A34" s="168">
        <v>27</v>
      </c>
      <c r="B34" s="107">
        <f>План!B34</f>
        <v>0</v>
      </c>
      <c r="C34" s="108">
        <f>План!C34</f>
        <v>0</v>
      </c>
      <c r="D34" s="161"/>
      <c r="E34" s="160"/>
      <c r="F34" s="159"/>
      <c r="G34" s="160"/>
      <c r="H34" s="159"/>
      <c r="I34" s="160"/>
      <c r="J34" s="159"/>
      <c r="K34" s="160"/>
      <c r="L34" s="159"/>
      <c r="M34" s="160"/>
      <c r="N34" s="159"/>
      <c r="O34" s="160"/>
      <c r="P34" s="159"/>
      <c r="Q34" s="160"/>
      <c r="R34" s="159"/>
      <c r="S34" s="160"/>
      <c r="T34" s="159"/>
      <c r="U34" s="160"/>
      <c r="V34" s="159"/>
      <c r="W34" s="160"/>
      <c r="X34" s="159"/>
      <c r="Y34" s="160"/>
      <c r="Z34" s="159"/>
      <c r="AA34" s="160"/>
      <c r="AB34" s="159"/>
      <c r="AC34" s="160"/>
      <c r="AD34" s="159"/>
      <c r="AE34" s="160"/>
      <c r="AF34" s="159"/>
      <c r="AG34" s="160"/>
      <c r="AH34" s="159"/>
      <c r="AI34" s="160"/>
      <c r="AJ34" s="159"/>
      <c r="AK34" s="160"/>
      <c r="AL34" s="159"/>
      <c r="AM34" s="136">
        <f t="shared" si="3"/>
        <v>0</v>
      </c>
      <c r="AN34" s="135">
        <f t="shared" si="4"/>
        <v>0</v>
      </c>
      <c r="AO34" s="117">
        <f t="shared" si="5"/>
        <v>0</v>
      </c>
    </row>
    <row r="35" spans="1:76" ht="16.5" hidden="1" thickTop="1" thickBot="1" x14ac:dyDescent="0.25">
      <c r="A35" s="168">
        <v>28</v>
      </c>
      <c r="B35" s="107">
        <f>План!B35</f>
        <v>0</v>
      </c>
      <c r="C35" s="108">
        <f>План!C35</f>
        <v>0</v>
      </c>
      <c r="D35" s="161"/>
      <c r="E35" s="160"/>
      <c r="F35" s="159"/>
      <c r="G35" s="160"/>
      <c r="H35" s="159"/>
      <c r="I35" s="160"/>
      <c r="J35" s="159"/>
      <c r="K35" s="160"/>
      <c r="L35" s="159"/>
      <c r="M35" s="160"/>
      <c r="N35" s="159"/>
      <c r="O35" s="160"/>
      <c r="P35" s="159"/>
      <c r="Q35" s="160"/>
      <c r="R35" s="159"/>
      <c r="S35" s="160"/>
      <c r="T35" s="159"/>
      <c r="U35" s="160"/>
      <c r="V35" s="159"/>
      <c r="W35" s="160"/>
      <c r="X35" s="159"/>
      <c r="Y35" s="160"/>
      <c r="Z35" s="159"/>
      <c r="AA35" s="160"/>
      <c r="AB35" s="159"/>
      <c r="AC35" s="160"/>
      <c r="AD35" s="159"/>
      <c r="AE35" s="160"/>
      <c r="AF35" s="159"/>
      <c r="AG35" s="160"/>
      <c r="AH35" s="159"/>
      <c r="AI35" s="160"/>
      <c r="AJ35" s="159"/>
      <c r="AK35" s="160"/>
      <c r="AL35" s="159"/>
      <c r="AM35" s="136">
        <f t="shared" si="3"/>
        <v>0</v>
      </c>
      <c r="AN35" s="135">
        <f t="shared" si="4"/>
        <v>0</v>
      </c>
      <c r="AO35" s="117">
        <f t="shared" si="5"/>
        <v>0</v>
      </c>
    </row>
    <row r="36" spans="1:76" ht="16.5" hidden="1" thickTop="1" thickBot="1" x14ac:dyDescent="0.25">
      <c r="A36" s="168">
        <v>29</v>
      </c>
      <c r="B36" s="107">
        <f>План!B36</f>
        <v>0</v>
      </c>
      <c r="C36" s="108">
        <f>План!C36</f>
        <v>0</v>
      </c>
      <c r="D36" s="161"/>
      <c r="E36" s="160"/>
      <c r="F36" s="159"/>
      <c r="G36" s="160"/>
      <c r="H36" s="159"/>
      <c r="I36" s="160"/>
      <c r="J36" s="159"/>
      <c r="K36" s="160"/>
      <c r="L36" s="159"/>
      <c r="M36" s="160"/>
      <c r="N36" s="159"/>
      <c r="O36" s="160"/>
      <c r="P36" s="159"/>
      <c r="Q36" s="160"/>
      <c r="R36" s="159"/>
      <c r="S36" s="160"/>
      <c r="T36" s="159"/>
      <c r="U36" s="160"/>
      <c r="V36" s="159"/>
      <c r="W36" s="160"/>
      <c r="X36" s="159"/>
      <c r="Y36" s="160"/>
      <c r="Z36" s="159"/>
      <c r="AA36" s="160"/>
      <c r="AB36" s="159"/>
      <c r="AC36" s="160"/>
      <c r="AD36" s="159"/>
      <c r="AE36" s="160"/>
      <c r="AF36" s="159"/>
      <c r="AG36" s="160"/>
      <c r="AH36" s="159"/>
      <c r="AI36" s="160"/>
      <c r="AJ36" s="159"/>
      <c r="AK36" s="160"/>
      <c r="AL36" s="159"/>
      <c r="AM36" s="136">
        <f t="shared" si="3"/>
        <v>0</v>
      </c>
      <c r="AN36" s="135">
        <f t="shared" si="4"/>
        <v>0</v>
      </c>
      <c r="AO36" s="117">
        <f t="shared" si="5"/>
        <v>0</v>
      </c>
    </row>
    <row r="37" spans="1:76" ht="16.5" hidden="1" thickTop="1" thickBot="1" x14ac:dyDescent="0.25">
      <c r="A37" s="168">
        <v>30</v>
      </c>
      <c r="B37" s="107">
        <f>План!B37</f>
        <v>0</v>
      </c>
      <c r="C37" s="108">
        <f>План!C37</f>
        <v>0</v>
      </c>
      <c r="D37" s="161"/>
      <c r="E37" s="160"/>
      <c r="F37" s="159"/>
      <c r="G37" s="160"/>
      <c r="H37" s="159"/>
      <c r="I37" s="160"/>
      <c r="J37" s="159"/>
      <c r="K37" s="160"/>
      <c r="L37" s="159"/>
      <c r="M37" s="160"/>
      <c r="N37" s="159"/>
      <c r="O37" s="160"/>
      <c r="P37" s="159"/>
      <c r="Q37" s="160"/>
      <c r="R37" s="159"/>
      <c r="S37" s="160"/>
      <c r="T37" s="159"/>
      <c r="U37" s="160"/>
      <c r="V37" s="159"/>
      <c r="W37" s="160"/>
      <c r="X37" s="159"/>
      <c r="Y37" s="160"/>
      <c r="Z37" s="159"/>
      <c r="AA37" s="160"/>
      <c r="AB37" s="159"/>
      <c r="AC37" s="160"/>
      <c r="AD37" s="159"/>
      <c r="AE37" s="160"/>
      <c r="AF37" s="159"/>
      <c r="AG37" s="160"/>
      <c r="AH37" s="159"/>
      <c r="AI37" s="160"/>
      <c r="AJ37" s="159"/>
      <c r="AK37" s="160"/>
      <c r="AL37" s="159"/>
      <c r="AM37" s="136">
        <f>SUM(D37,F37,H37+J37+L37+N37+P37+R37+T37+V37+X37+Z37+AB37+AD37+AF37+AH37+AJ37+AL37)</f>
        <v>0</v>
      </c>
      <c r="AN37" s="135">
        <f>SUM(E37,G37,I37+K37+M37+O37+Q37+S37+U37+W37+Y37+AA37+AC37+AE37+AG37+AI37+AK37)</f>
        <v>0</v>
      </c>
      <c r="AO37" s="117">
        <f t="shared" si="5"/>
        <v>0</v>
      </c>
    </row>
    <row r="38" spans="1:76" ht="25.5" customHeight="1" thickBot="1" x14ac:dyDescent="0.25">
      <c r="A38" s="123"/>
      <c r="B38" s="130"/>
      <c r="C38" s="131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7">
        <f>SUM(AM8:AM37)</f>
        <v>0</v>
      </c>
      <c r="AN38" s="139">
        <f>SUM(AN8:AN37)</f>
        <v>0</v>
      </c>
      <c r="AO38" s="138">
        <f>SUM(AO8:AO37)</f>
        <v>0</v>
      </c>
    </row>
    <row r="39" spans="1:76" s="31" customFormat="1" ht="27.75" customHeight="1" thickBot="1" x14ac:dyDescent="0.25">
      <c r="A39" s="123"/>
      <c r="B39" s="124"/>
      <c r="C39" s="106"/>
      <c r="D39" s="124">
        <f t="shared" ref="D39:AL39" si="6">SUM(D8:D37)</f>
        <v>0</v>
      </c>
      <c r="E39" s="125">
        <f t="shared" si="6"/>
        <v>0</v>
      </c>
      <c r="F39" s="124">
        <f t="shared" si="6"/>
        <v>0</v>
      </c>
      <c r="G39" s="125">
        <f t="shared" si="6"/>
        <v>0</v>
      </c>
      <c r="H39" s="124">
        <f t="shared" si="6"/>
        <v>0</v>
      </c>
      <c r="I39" s="125">
        <f t="shared" si="6"/>
        <v>0</v>
      </c>
      <c r="J39" s="124">
        <f t="shared" si="6"/>
        <v>0</v>
      </c>
      <c r="K39" s="125">
        <f t="shared" si="6"/>
        <v>0</v>
      </c>
      <c r="L39" s="124">
        <f t="shared" si="6"/>
        <v>0</v>
      </c>
      <c r="M39" s="125">
        <f t="shared" si="6"/>
        <v>0</v>
      </c>
      <c r="N39" s="124">
        <f t="shared" si="6"/>
        <v>0</v>
      </c>
      <c r="O39" s="125">
        <f t="shared" si="6"/>
        <v>0</v>
      </c>
      <c r="P39" s="124">
        <f t="shared" si="6"/>
        <v>0</v>
      </c>
      <c r="Q39" s="125">
        <f t="shared" si="6"/>
        <v>0</v>
      </c>
      <c r="R39" s="124">
        <f t="shared" si="6"/>
        <v>0</v>
      </c>
      <c r="S39" s="125">
        <f t="shared" si="6"/>
        <v>0</v>
      </c>
      <c r="T39" s="124">
        <f t="shared" si="6"/>
        <v>0</v>
      </c>
      <c r="U39" s="125">
        <f t="shared" si="6"/>
        <v>0</v>
      </c>
      <c r="V39" s="124">
        <f t="shared" si="6"/>
        <v>0</v>
      </c>
      <c r="W39" s="125">
        <f t="shared" si="6"/>
        <v>0</v>
      </c>
      <c r="X39" s="124">
        <f t="shared" si="6"/>
        <v>0</v>
      </c>
      <c r="Y39" s="125">
        <f t="shared" si="6"/>
        <v>0</v>
      </c>
      <c r="Z39" s="124">
        <f t="shared" si="6"/>
        <v>0</v>
      </c>
      <c r="AA39" s="125">
        <f t="shared" si="6"/>
        <v>0</v>
      </c>
      <c r="AB39" s="124">
        <f t="shared" si="6"/>
        <v>0</v>
      </c>
      <c r="AC39" s="125">
        <f t="shared" si="6"/>
        <v>0</v>
      </c>
      <c r="AD39" s="124">
        <f t="shared" si="6"/>
        <v>0</v>
      </c>
      <c r="AE39" s="125">
        <f t="shared" si="6"/>
        <v>0</v>
      </c>
      <c r="AF39" s="124">
        <f t="shared" si="6"/>
        <v>0</v>
      </c>
      <c r="AG39" s="125">
        <f t="shared" si="6"/>
        <v>0</v>
      </c>
      <c r="AH39" s="124">
        <f t="shared" si="6"/>
        <v>0</v>
      </c>
      <c r="AI39" s="125">
        <f t="shared" si="6"/>
        <v>0</v>
      </c>
      <c r="AJ39" s="124">
        <f t="shared" si="6"/>
        <v>0</v>
      </c>
      <c r="AK39" s="125">
        <f t="shared" si="6"/>
        <v>0</v>
      </c>
      <c r="AL39" s="124">
        <f t="shared" si="6"/>
        <v>0</v>
      </c>
      <c r="AM39" s="136">
        <f>SUM(D39,F39,H39+J39+L39+N39+P39+R39+T39+V39+X39+Z39+AB39+AD39+AF39+AH39+AJ39+AL39)</f>
        <v>0</v>
      </c>
      <c r="AN39" s="136">
        <f>SUM(E39,G39,I39+K39+M39+O39+Q39+S39+U39+W39+Y39+AA39+AC39+AE39+AG39+AI39+AK39)</f>
        <v>0</v>
      </c>
      <c r="AO39" s="126">
        <f>SUM(AM39:AN39)</f>
        <v>0</v>
      </c>
    </row>
    <row r="40" spans="1:76" x14ac:dyDescent="0.2">
      <c r="AM40" s="19"/>
      <c r="AN40" s="19"/>
      <c r="AO40" s="19"/>
    </row>
    <row r="41" spans="1:76" s="22" customFormat="1" ht="15.75" x14ac:dyDescent="0.25">
      <c r="A41" s="33"/>
      <c r="B41" s="34" t="s">
        <v>63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</row>
    <row r="58" spans="39:39" x14ac:dyDescent="0.2">
      <c r="AM58" s="6" t="s">
        <v>69</v>
      </c>
    </row>
    <row r="36333" ht="47.25" customHeight="1" x14ac:dyDescent="0.2"/>
  </sheetData>
  <sheetProtection password="C101" sheet="1" objects="1" scenarios="1"/>
  <protectedRanges>
    <protectedRange sqref="D8:AL37" name="Диапазон1"/>
  </protectedRanges>
  <customSheetViews>
    <customSheetView guid="{1021CDA0-8105-11D8-8D9D-8C7EA4DC5D71}" zeroValues="0" fitToPage="1" showRuler="0">
      <pane xSplit="3" ySplit="4" topLeftCell="E6" activePane="bottomRight" state="frozen"/>
      <selection pane="bottomRight" activeCell="K12" sqref="K12"/>
      <pageMargins left="0.39370078740157483" right="0.39370078740157483" top="0.78740157480314965" bottom="0.39370078740157483" header="0.51181102362204722" footer="0.51181102362204722"/>
      <pageSetup paperSize="9" scale="75" orientation="landscape" horizontalDpi="120" verticalDpi="144" r:id="rId1"/>
      <headerFooter alignWithMargins="0"/>
    </customSheetView>
  </customSheetViews>
  <mergeCells count="33">
    <mergeCell ref="AL5:AL6"/>
    <mergeCell ref="AM5:AO6"/>
    <mergeCell ref="AF5:AG6"/>
    <mergeCell ref="AH5:AH6"/>
    <mergeCell ref="AD5:AE6"/>
    <mergeCell ref="AI5:AI6"/>
    <mergeCell ref="AJ5:AK6"/>
    <mergeCell ref="D6:E6"/>
    <mergeCell ref="F6:G6"/>
    <mergeCell ref="H5:K5"/>
    <mergeCell ref="H6:I6"/>
    <mergeCell ref="J6:K6"/>
    <mergeCell ref="T5:U6"/>
    <mergeCell ref="V5:W6"/>
    <mergeCell ref="X5:Y6"/>
    <mergeCell ref="Z5:AA6"/>
    <mergeCell ref="AB5:AC6"/>
    <mergeCell ref="B5:B7"/>
    <mergeCell ref="C5:C7"/>
    <mergeCell ref="A2:AO2"/>
    <mergeCell ref="S4:W4"/>
    <mergeCell ref="A1:AL1"/>
    <mergeCell ref="AM1:AO1"/>
    <mergeCell ref="A5:A7"/>
    <mergeCell ref="N5:O6"/>
    <mergeCell ref="P5:Q6"/>
    <mergeCell ref="R5:S6"/>
    <mergeCell ref="F3:AL3"/>
    <mergeCell ref="X4:AC4"/>
    <mergeCell ref="AD4:AG4"/>
    <mergeCell ref="D5:G5"/>
    <mergeCell ref="H4:Q4"/>
    <mergeCell ref="L5:M6"/>
  </mergeCells>
  <phoneticPr fontId="3" type="noConversion"/>
  <pageMargins left="0.78740157480314965" right="0.39370078740157483" top="0.39370078740157483" bottom="0.39370078740157483" header="0.39370078740157483" footer="0.39370078740157483"/>
  <pageSetup paperSize="9" scale="39" orientation="landscape" horizontalDpi="120" verticalDpi="144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36333"/>
  <sheetViews>
    <sheetView showZeros="0" view="pageBreakPreview" zoomScale="75" zoomScaleNormal="100" zoomScaleSheetLayoutView="75" workbookViewId="0">
      <pane xSplit="3" ySplit="7" topLeftCell="D8" activePane="bottomRight" state="frozen"/>
      <selection activeCell="O39" sqref="O39"/>
      <selection pane="topRight" activeCell="O39" sqref="O39"/>
      <selection pane="bottomLeft" activeCell="O39" sqref="O39"/>
      <selection pane="bottomRight" activeCell="D3" sqref="D1:AL1048576"/>
    </sheetView>
  </sheetViews>
  <sheetFormatPr defaultRowHeight="15" x14ac:dyDescent="0.2"/>
  <cols>
    <col min="1" max="1" width="5" style="1" customWidth="1"/>
    <col min="2" max="2" width="20.85546875" style="6" customWidth="1"/>
    <col min="3" max="3" width="14.5703125" style="6" customWidth="1"/>
    <col min="4" max="38" width="6" style="6" customWidth="1"/>
    <col min="39" max="41" width="12.85546875" style="6" customWidth="1"/>
    <col min="42" max="76" width="9.140625" style="5" customWidth="1"/>
  </cols>
  <sheetData>
    <row r="1" spans="1:76" s="22" customFormat="1" ht="18" x14ac:dyDescent="0.25">
      <c r="A1" s="394" t="s">
        <v>56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404" t="s">
        <v>49</v>
      </c>
      <c r="AN1" s="404"/>
      <c r="AO1" s="404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</row>
    <row r="2" spans="1:76" s="22" customFormat="1" ht="17.25" customHeight="1" x14ac:dyDescent="0.2">
      <c r="A2" s="395" t="s">
        <v>57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</row>
    <row r="3" spans="1:76" s="22" customFormat="1" ht="26.25" customHeight="1" x14ac:dyDescent="0.2">
      <c r="A3" s="149"/>
      <c r="B3" s="150"/>
      <c r="C3" s="151" t="s">
        <v>48</v>
      </c>
      <c r="D3" s="151"/>
      <c r="E3" s="151"/>
      <c r="F3" s="416">
        <f>План!E4</f>
        <v>0</v>
      </c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150"/>
      <c r="AN3" s="150"/>
      <c r="AO3" s="150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</row>
    <row r="4" spans="1:76" s="22" customFormat="1" ht="17.25" customHeight="1" thickBot="1" x14ac:dyDescent="0.25">
      <c r="A4" s="152"/>
      <c r="B4" s="3"/>
      <c r="C4" s="153"/>
      <c r="D4" s="153"/>
      <c r="E4" s="153"/>
      <c r="F4" s="153"/>
      <c r="G4" s="153"/>
      <c r="H4" s="421" t="s">
        <v>33</v>
      </c>
      <c r="I4" s="421"/>
      <c r="J4" s="421"/>
      <c r="K4" s="421"/>
      <c r="L4" s="421"/>
      <c r="M4" s="421"/>
      <c r="N4" s="421"/>
      <c r="O4" s="421"/>
      <c r="P4" s="421"/>
      <c r="Q4" s="421"/>
      <c r="R4" s="153"/>
      <c r="S4" s="403" t="s">
        <v>39</v>
      </c>
      <c r="T4" s="403"/>
      <c r="U4" s="403"/>
      <c r="V4" s="403"/>
      <c r="W4" s="403"/>
      <c r="X4" s="403" t="str">
        <f>План!L5</f>
        <v>2023/2024</v>
      </c>
      <c r="Y4" s="403"/>
      <c r="Z4" s="403"/>
      <c r="AA4" s="403"/>
      <c r="AB4" s="403"/>
      <c r="AC4" s="403"/>
      <c r="AD4" s="417" t="s">
        <v>32</v>
      </c>
      <c r="AE4" s="417"/>
      <c r="AF4" s="417"/>
      <c r="AG4" s="417"/>
      <c r="AH4" s="3"/>
      <c r="AI4" s="3"/>
      <c r="AJ4" s="154"/>
      <c r="AK4" s="154"/>
      <c r="AL4" s="155"/>
      <c r="AM4" s="155"/>
      <c r="AN4" s="155"/>
      <c r="AO4" s="155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</row>
    <row r="5" spans="1:76" s="2" customFormat="1" ht="80.25" customHeight="1" x14ac:dyDescent="0.2">
      <c r="A5" s="405" t="s">
        <v>0</v>
      </c>
      <c r="B5" s="397" t="s">
        <v>14</v>
      </c>
      <c r="C5" s="400" t="s">
        <v>76</v>
      </c>
      <c r="D5" s="418" t="s">
        <v>2</v>
      </c>
      <c r="E5" s="419"/>
      <c r="F5" s="419"/>
      <c r="G5" s="420"/>
      <c r="H5" s="425" t="s">
        <v>13</v>
      </c>
      <c r="I5" s="426"/>
      <c r="J5" s="426"/>
      <c r="K5" s="427"/>
      <c r="L5" s="412" t="s">
        <v>3</v>
      </c>
      <c r="M5" s="413"/>
      <c r="N5" s="408" t="s">
        <v>17</v>
      </c>
      <c r="O5" s="409"/>
      <c r="P5" s="408" t="s">
        <v>4</v>
      </c>
      <c r="Q5" s="409"/>
      <c r="R5" s="412" t="s">
        <v>16</v>
      </c>
      <c r="S5" s="413"/>
      <c r="T5" s="412" t="s">
        <v>6</v>
      </c>
      <c r="U5" s="413"/>
      <c r="V5" s="412" t="s">
        <v>70</v>
      </c>
      <c r="W5" s="413"/>
      <c r="X5" s="412" t="s">
        <v>7</v>
      </c>
      <c r="Y5" s="413"/>
      <c r="Z5" s="412" t="s">
        <v>8</v>
      </c>
      <c r="AA5" s="413"/>
      <c r="AB5" s="412" t="s">
        <v>9</v>
      </c>
      <c r="AC5" s="413"/>
      <c r="AD5" s="412" t="s">
        <v>10</v>
      </c>
      <c r="AE5" s="413"/>
      <c r="AF5" s="412" t="s">
        <v>64</v>
      </c>
      <c r="AG5" s="413"/>
      <c r="AH5" s="436" t="s">
        <v>71</v>
      </c>
      <c r="AI5" s="438" t="s">
        <v>11</v>
      </c>
      <c r="AJ5" s="408" t="s">
        <v>68</v>
      </c>
      <c r="AK5" s="409"/>
      <c r="AL5" s="428" t="s">
        <v>5</v>
      </c>
      <c r="AM5" s="430" t="s">
        <v>12</v>
      </c>
      <c r="AN5" s="431"/>
      <c r="AO5" s="432"/>
    </row>
    <row r="6" spans="1:76" s="2" customFormat="1" ht="80.25" customHeight="1" thickBot="1" x14ac:dyDescent="0.25">
      <c r="A6" s="406"/>
      <c r="B6" s="398"/>
      <c r="C6" s="401"/>
      <c r="D6" s="422" t="s">
        <v>74</v>
      </c>
      <c r="E6" s="423"/>
      <c r="F6" s="424" t="s">
        <v>75</v>
      </c>
      <c r="G6" s="423"/>
      <c r="H6" s="424" t="s">
        <v>74</v>
      </c>
      <c r="I6" s="423"/>
      <c r="J6" s="424" t="s">
        <v>75</v>
      </c>
      <c r="K6" s="423"/>
      <c r="L6" s="414"/>
      <c r="M6" s="415"/>
      <c r="N6" s="410"/>
      <c r="O6" s="411"/>
      <c r="P6" s="410"/>
      <c r="Q6" s="411"/>
      <c r="R6" s="414"/>
      <c r="S6" s="415"/>
      <c r="T6" s="414"/>
      <c r="U6" s="415"/>
      <c r="V6" s="414"/>
      <c r="W6" s="415"/>
      <c r="X6" s="414"/>
      <c r="Y6" s="415"/>
      <c r="Z6" s="414"/>
      <c r="AA6" s="415"/>
      <c r="AB6" s="414"/>
      <c r="AC6" s="415"/>
      <c r="AD6" s="414"/>
      <c r="AE6" s="415"/>
      <c r="AF6" s="414"/>
      <c r="AG6" s="415"/>
      <c r="AH6" s="437"/>
      <c r="AI6" s="439"/>
      <c r="AJ6" s="410"/>
      <c r="AK6" s="411"/>
      <c r="AL6" s="429"/>
      <c r="AM6" s="433"/>
      <c r="AN6" s="434"/>
      <c r="AO6" s="435"/>
    </row>
    <row r="7" spans="1:76" s="2" customFormat="1" ht="72.75" customHeight="1" thickBot="1" x14ac:dyDescent="0.25">
      <c r="A7" s="407"/>
      <c r="B7" s="399"/>
      <c r="C7" s="402"/>
      <c r="D7" s="109" t="s">
        <v>60</v>
      </c>
      <c r="E7" s="115" t="s">
        <v>15</v>
      </c>
      <c r="F7" s="109" t="s">
        <v>60</v>
      </c>
      <c r="G7" s="115" t="s">
        <v>15</v>
      </c>
      <c r="H7" s="109" t="s">
        <v>60</v>
      </c>
      <c r="I7" s="110" t="s">
        <v>15</v>
      </c>
      <c r="J7" s="109" t="s">
        <v>60</v>
      </c>
      <c r="K7" s="110" t="s">
        <v>15</v>
      </c>
      <c r="L7" s="109" t="s">
        <v>60</v>
      </c>
      <c r="M7" s="110" t="s">
        <v>15</v>
      </c>
      <c r="N7" s="109" t="s">
        <v>60</v>
      </c>
      <c r="O7" s="110" t="s">
        <v>15</v>
      </c>
      <c r="P7" s="109" t="s">
        <v>60</v>
      </c>
      <c r="Q7" s="110" t="s">
        <v>15</v>
      </c>
      <c r="R7" s="109" t="s">
        <v>60</v>
      </c>
      <c r="S7" s="110" t="s">
        <v>15</v>
      </c>
      <c r="T7" s="109" t="s">
        <v>60</v>
      </c>
      <c r="U7" s="110" t="s">
        <v>15</v>
      </c>
      <c r="V7" s="109" t="s">
        <v>60</v>
      </c>
      <c r="W7" s="110" t="s">
        <v>15</v>
      </c>
      <c r="X7" s="109" t="s">
        <v>60</v>
      </c>
      <c r="Y7" s="110" t="s">
        <v>15</v>
      </c>
      <c r="Z7" s="109" t="s">
        <v>60</v>
      </c>
      <c r="AA7" s="110" t="s">
        <v>15</v>
      </c>
      <c r="AB7" s="109" t="s">
        <v>60</v>
      </c>
      <c r="AC7" s="110" t="s">
        <v>15</v>
      </c>
      <c r="AD7" s="109" t="s">
        <v>60</v>
      </c>
      <c r="AE7" s="110" t="s">
        <v>15</v>
      </c>
      <c r="AF7" s="109" t="s">
        <v>60</v>
      </c>
      <c r="AG7" s="110" t="s">
        <v>15</v>
      </c>
      <c r="AH7" s="109" t="s">
        <v>60</v>
      </c>
      <c r="AI7" s="110" t="s">
        <v>15</v>
      </c>
      <c r="AJ7" s="109" t="s">
        <v>60</v>
      </c>
      <c r="AK7" s="110" t="s">
        <v>15</v>
      </c>
      <c r="AL7" s="111" t="s">
        <v>60</v>
      </c>
      <c r="AM7" s="120" t="s">
        <v>60</v>
      </c>
      <c r="AN7" s="121" t="s">
        <v>15</v>
      </c>
      <c r="AO7" s="122" t="s">
        <v>77</v>
      </c>
    </row>
    <row r="8" spans="1:76" ht="16.5" thickTop="1" thickBot="1" x14ac:dyDescent="0.25">
      <c r="A8" s="168">
        <v>1</v>
      </c>
      <c r="B8" s="107">
        <f>План!B8</f>
        <v>0</v>
      </c>
      <c r="C8" s="108">
        <f>План!C8</f>
        <v>0</v>
      </c>
      <c r="D8" s="161"/>
      <c r="E8" s="160"/>
      <c r="F8" s="159"/>
      <c r="G8" s="160"/>
      <c r="H8" s="159"/>
      <c r="I8" s="160"/>
      <c r="J8" s="159"/>
      <c r="K8" s="160"/>
      <c r="L8" s="159"/>
      <c r="M8" s="160"/>
      <c r="N8" s="159"/>
      <c r="O8" s="160"/>
      <c r="P8" s="159"/>
      <c r="Q8" s="160"/>
      <c r="R8" s="159"/>
      <c r="S8" s="160"/>
      <c r="T8" s="159"/>
      <c r="U8" s="160"/>
      <c r="V8" s="159"/>
      <c r="W8" s="160"/>
      <c r="X8" s="159"/>
      <c r="Y8" s="160"/>
      <c r="Z8" s="159"/>
      <c r="AA8" s="160"/>
      <c r="AB8" s="159"/>
      <c r="AC8" s="160"/>
      <c r="AD8" s="159"/>
      <c r="AE8" s="160"/>
      <c r="AF8" s="159"/>
      <c r="AG8" s="160"/>
      <c r="AH8" s="159"/>
      <c r="AI8" s="160"/>
      <c r="AJ8" s="159"/>
      <c r="AK8" s="160"/>
      <c r="AL8" s="159"/>
      <c r="AM8" s="136">
        <f>SUM(D8,F8,H8+J8+L8+N8+P8+R8+T8+V8+X8+Z8+AB8+AD8+AF8+AH8+AJ8+AL8)</f>
        <v>0</v>
      </c>
      <c r="AN8" s="135">
        <f>SUM(E8,G8,I8+K8+M8+O8+Q8+S8+U8+W8+Y8+AA8+AC8+AE8+AG8+AI8+AK8)</f>
        <v>0</v>
      </c>
      <c r="AO8" s="117">
        <f>SUM(AM8:AN8)</f>
        <v>0</v>
      </c>
    </row>
    <row r="9" spans="1:76" ht="16.5" thickTop="1" thickBot="1" x14ac:dyDescent="0.25">
      <c r="A9" s="168">
        <v>2</v>
      </c>
      <c r="B9" s="107">
        <f>План!B9</f>
        <v>0</v>
      </c>
      <c r="C9" s="108">
        <f>План!C9</f>
        <v>0</v>
      </c>
      <c r="D9" s="161"/>
      <c r="E9" s="160"/>
      <c r="F9" s="159"/>
      <c r="G9" s="160"/>
      <c r="H9" s="159"/>
      <c r="I9" s="160"/>
      <c r="J9" s="159"/>
      <c r="K9" s="160"/>
      <c r="L9" s="159"/>
      <c r="M9" s="160"/>
      <c r="N9" s="159"/>
      <c r="O9" s="160"/>
      <c r="P9" s="159"/>
      <c r="Q9" s="160"/>
      <c r="R9" s="159"/>
      <c r="S9" s="160"/>
      <c r="T9" s="159"/>
      <c r="U9" s="160"/>
      <c r="V9" s="159"/>
      <c r="W9" s="160"/>
      <c r="X9" s="159"/>
      <c r="Y9" s="160"/>
      <c r="Z9" s="159"/>
      <c r="AA9" s="160"/>
      <c r="AB9" s="159"/>
      <c r="AC9" s="160"/>
      <c r="AD9" s="159"/>
      <c r="AE9" s="160"/>
      <c r="AF9" s="159"/>
      <c r="AG9" s="160"/>
      <c r="AH9" s="159"/>
      <c r="AI9" s="160"/>
      <c r="AJ9" s="159"/>
      <c r="AK9" s="160"/>
      <c r="AL9" s="159"/>
      <c r="AM9" s="136">
        <f t="shared" ref="AM9:AM37" si="0">SUM(D9,F9,H9+J9+L9+N9+P9+R9+T9+V9+X9+Z9+AB9+AD9+AF9+AH9+AJ9+AL9)</f>
        <v>0</v>
      </c>
      <c r="AN9" s="135">
        <f t="shared" ref="AN9:AN37" si="1">SUM(E9,G9,I9+K9+M9+O9+Q9+S9+U9+W9+Y9+AA9+AC9+AE9+AG9+AI9+AK9)</f>
        <v>0</v>
      </c>
      <c r="AO9" s="117">
        <f t="shared" ref="AO9:AO37" si="2">SUM(AM9:AN9)</f>
        <v>0</v>
      </c>
    </row>
    <row r="10" spans="1:76" ht="16.5" thickTop="1" thickBot="1" x14ac:dyDescent="0.25">
      <c r="A10" s="168">
        <v>3</v>
      </c>
      <c r="B10" s="107">
        <f>План!B10</f>
        <v>0</v>
      </c>
      <c r="C10" s="108">
        <f>План!C10</f>
        <v>0</v>
      </c>
      <c r="D10" s="161"/>
      <c r="E10" s="160"/>
      <c r="F10" s="159"/>
      <c r="G10" s="160"/>
      <c r="H10" s="159"/>
      <c r="I10" s="160"/>
      <c r="J10" s="159"/>
      <c r="K10" s="160"/>
      <c r="L10" s="159"/>
      <c r="M10" s="160"/>
      <c r="N10" s="159"/>
      <c r="O10" s="160"/>
      <c r="P10" s="159"/>
      <c r="Q10" s="160"/>
      <c r="R10" s="159"/>
      <c r="S10" s="160"/>
      <c r="T10" s="159"/>
      <c r="U10" s="160"/>
      <c r="V10" s="159"/>
      <c r="W10" s="160"/>
      <c r="X10" s="159"/>
      <c r="Y10" s="160"/>
      <c r="Z10" s="159"/>
      <c r="AA10" s="160"/>
      <c r="AB10" s="159"/>
      <c r="AC10" s="160"/>
      <c r="AD10" s="159"/>
      <c r="AE10" s="160"/>
      <c r="AF10" s="159"/>
      <c r="AG10" s="160"/>
      <c r="AH10" s="159"/>
      <c r="AI10" s="160"/>
      <c r="AJ10" s="159"/>
      <c r="AK10" s="160"/>
      <c r="AL10" s="159"/>
      <c r="AM10" s="136">
        <f t="shared" si="0"/>
        <v>0</v>
      </c>
      <c r="AN10" s="135">
        <f t="shared" si="1"/>
        <v>0</v>
      </c>
      <c r="AO10" s="117">
        <f t="shared" si="2"/>
        <v>0</v>
      </c>
    </row>
    <row r="11" spans="1:76" ht="16.5" thickTop="1" thickBot="1" x14ac:dyDescent="0.25">
      <c r="A11" s="168">
        <v>4</v>
      </c>
      <c r="B11" s="107">
        <f>План!B11</f>
        <v>0</v>
      </c>
      <c r="C11" s="108">
        <f>План!C11</f>
        <v>0</v>
      </c>
      <c r="D11" s="161"/>
      <c r="E11" s="160"/>
      <c r="F11" s="159"/>
      <c r="G11" s="160"/>
      <c r="H11" s="159"/>
      <c r="I11" s="160"/>
      <c r="J11" s="159"/>
      <c r="K11" s="160"/>
      <c r="L11" s="159"/>
      <c r="M11" s="160"/>
      <c r="N11" s="159"/>
      <c r="O11" s="160"/>
      <c r="P11" s="159"/>
      <c r="Q11" s="160"/>
      <c r="R11" s="159"/>
      <c r="S11" s="160"/>
      <c r="T11" s="159"/>
      <c r="U11" s="160"/>
      <c r="V11" s="159"/>
      <c r="W11" s="160"/>
      <c r="X11" s="159"/>
      <c r="Y11" s="160"/>
      <c r="Z11" s="159"/>
      <c r="AA11" s="160"/>
      <c r="AB11" s="159"/>
      <c r="AC11" s="160"/>
      <c r="AD11" s="159"/>
      <c r="AE11" s="160"/>
      <c r="AF11" s="159"/>
      <c r="AG11" s="160"/>
      <c r="AH11" s="159"/>
      <c r="AI11" s="160"/>
      <c r="AJ11" s="159"/>
      <c r="AK11" s="160"/>
      <c r="AL11" s="159"/>
      <c r="AM11" s="136">
        <f t="shared" si="0"/>
        <v>0</v>
      </c>
      <c r="AN11" s="135">
        <f t="shared" si="1"/>
        <v>0</v>
      </c>
      <c r="AO11" s="117">
        <f t="shared" si="2"/>
        <v>0</v>
      </c>
    </row>
    <row r="12" spans="1:76" ht="16.5" thickTop="1" thickBot="1" x14ac:dyDescent="0.25">
      <c r="A12" s="168">
        <v>5</v>
      </c>
      <c r="B12" s="107">
        <f>План!B12</f>
        <v>0</v>
      </c>
      <c r="C12" s="108">
        <f>План!C12</f>
        <v>0</v>
      </c>
      <c r="D12" s="161"/>
      <c r="E12" s="160"/>
      <c r="F12" s="159"/>
      <c r="G12" s="160"/>
      <c r="H12" s="159"/>
      <c r="I12" s="160"/>
      <c r="J12" s="159"/>
      <c r="K12" s="160"/>
      <c r="L12" s="159"/>
      <c r="M12" s="160"/>
      <c r="N12" s="159"/>
      <c r="O12" s="160"/>
      <c r="P12" s="159"/>
      <c r="Q12" s="160"/>
      <c r="R12" s="159"/>
      <c r="S12" s="160"/>
      <c r="T12" s="159"/>
      <c r="U12" s="160"/>
      <c r="V12" s="159"/>
      <c r="W12" s="160"/>
      <c r="X12" s="159"/>
      <c r="Y12" s="160"/>
      <c r="Z12" s="159"/>
      <c r="AA12" s="160"/>
      <c r="AB12" s="159"/>
      <c r="AC12" s="160"/>
      <c r="AD12" s="159"/>
      <c r="AE12" s="160"/>
      <c r="AF12" s="159"/>
      <c r="AG12" s="160"/>
      <c r="AH12" s="159"/>
      <c r="AI12" s="160"/>
      <c r="AJ12" s="159"/>
      <c r="AK12" s="160"/>
      <c r="AL12" s="159"/>
      <c r="AM12" s="136">
        <f t="shared" si="0"/>
        <v>0</v>
      </c>
      <c r="AN12" s="135">
        <f t="shared" si="1"/>
        <v>0</v>
      </c>
      <c r="AO12" s="117">
        <f t="shared" si="2"/>
        <v>0</v>
      </c>
    </row>
    <row r="13" spans="1:76" ht="16.5" thickTop="1" thickBot="1" x14ac:dyDescent="0.25">
      <c r="A13" s="168">
        <v>6</v>
      </c>
      <c r="B13" s="107">
        <f>План!B13</f>
        <v>0</v>
      </c>
      <c r="C13" s="108">
        <f>План!C13</f>
        <v>0</v>
      </c>
      <c r="D13" s="161"/>
      <c r="E13" s="160"/>
      <c r="F13" s="159"/>
      <c r="G13" s="160"/>
      <c r="H13" s="159"/>
      <c r="I13" s="160"/>
      <c r="J13" s="159"/>
      <c r="K13" s="160"/>
      <c r="L13" s="159"/>
      <c r="M13" s="160"/>
      <c r="N13" s="159"/>
      <c r="O13" s="160"/>
      <c r="P13" s="159"/>
      <c r="Q13" s="160"/>
      <c r="R13" s="159"/>
      <c r="S13" s="160"/>
      <c r="T13" s="159"/>
      <c r="U13" s="160"/>
      <c r="V13" s="159"/>
      <c r="W13" s="160"/>
      <c r="X13" s="159"/>
      <c r="Y13" s="160"/>
      <c r="Z13" s="159"/>
      <c r="AA13" s="160"/>
      <c r="AB13" s="159"/>
      <c r="AC13" s="160"/>
      <c r="AD13" s="159"/>
      <c r="AE13" s="160"/>
      <c r="AF13" s="159"/>
      <c r="AG13" s="160"/>
      <c r="AH13" s="159"/>
      <c r="AI13" s="160"/>
      <c r="AJ13" s="159"/>
      <c r="AK13" s="160"/>
      <c r="AL13" s="159"/>
      <c r="AM13" s="136">
        <f t="shared" si="0"/>
        <v>0</v>
      </c>
      <c r="AN13" s="135">
        <f t="shared" si="1"/>
        <v>0</v>
      </c>
      <c r="AO13" s="117">
        <f t="shared" si="2"/>
        <v>0</v>
      </c>
    </row>
    <row r="14" spans="1:76" ht="16.5" thickTop="1" thickBot="1" x14ac:dyDescent="0.25">
      <c r="A14" s="168">
        <v>7</v>
      </c>
      <c r="B14" s="107">
        <f>План!B14</f>
        <v>0</v>
      </c>
      <c r="C14" s="108">
        <f>План!C14</f>
        <v>0</v>
      </c>
      <c r="D14" s="161"/>
      <c r="E14" s="160"/>
      <c r="F14" s="159"/>
      <c r="G14" s="160"/>
      <c r="H14" s="159"/>
      <c r="I14" s="160"/>
      <c r="J14" s="159"/>
      <c r="K14" s="160"/>
      <c r="L14" s="159"/>
      <c r="M14" s="160"/>
      <c r="N14" s="159"/>
      <c r="O14" s="160"/>
      <c r="P14" s="159"/>
      <c r="Q14" s="160"/>
      <c r="R14" s="159"/>
      <c r="S14" s="160"/>
      <c r="T14" s="159"/>
      <c r="U14" s="160"/>
      <c r="V14" s="159"/>
      <c r="W14" s="160"/>
      <c r="X14" s="159"/>
      <c r="Y14" s="160"/>
      <c r="Z14" s="159"/>
      <c r="AA14" s="160"/>
      <c r="AB14" s="159"/>
      <c r="AC14" s="160"/>
      <c r="AD14" s="159"/>
      <c r="AE14" s="160"/>
      <c r="AF14" s="159"/>
      <c r="AG14" s="160"/>
      <c r="AH14" s="159"/>
      <c r="AI14" s="160"/>
      <c r="AJ14" s="159"/>
      <c r="AK14" s="160"/>
      <c r="AL14" s="159"/>
      <c r="AM14" s="136">
        <f t="shared" si="0"/>
        <v>0</v>
      </c>
      <c r="AN14" s="135">
        <f t="shared" si="1"/>
        <v>0</v>
      </c>
      <c r="AO14" s="117">
        <f t="shared" si="2"/>
        <v>0</v>
      </c>
    </row>
    <row r="15" spans="1:76" ht="16.5" thickTop="1" thickBot="1" x14ac:dyDescent="0.25">
      <c r="A15" s="168">
        <v>8</v>
      </c>
      <c r="B15" s="107">
        <f>План!B15</f>
        <v>0</v>
      </c>
      <c r="C15" s="108">
        <f>План!C15</f>
        <v>0</v>
      </c>
      <c r="D15" s="161"/>
      <c r="E15" s="160"/>
      <c r="F15" s="159"/>
      <c r="G15" s="160"/>
      <c r="H15" s="159"/>
      <c r="I15" s="160"/>
      <c r="J15" s="159"/>
      <c r="K15" s="160"/>
      <c r="L15" s="159"/>
      <c r="M15" s="160"/>
      <c r="N15" s="159"/>
      <c r="O15" s="160"/>
      <c r="P15" s="159"/>
      <c r="Q15" s="160"/>
      <c r="R15" s="159"/>
      <c r="S15" s="160"/>
      <c r="T15" s="159"/>
      <c r="U15" s="160"/>
      <c r="V15" s="159"/>
      <c r="W15" s="160"/>
      <c r="X15" s="159"/>
      <c r="Y15" s="160"/>
      <c r="Z15" s="159"/>
      <c r="AA15" s="160"/>
      <c r="AB15" s="159"/>
      <c r="AC15" s="160"/>
      <c r="AD15" s="159"/>
      <c r="AE15" s="160"/>
      <c r="AF15" s="159"/>
      <c r="AG15" s="160"/>
      <c r="AH15" s="159"/>
      <c r="AI15" s="160"/>
      <c r="AJ15" s="159"/>
      <c r="AK15" s="160"/>
      <c r="AL15" s="159"/>
      <c r="AM15" s="136">
        <f t="shared" si="0"/>
        <v>0</v>
      </c>
      <c r="AN15" s="135">
        <f t="shared" si="1"/>
        <v>0</v>
      </c>
      <c r="AO15" s="117">
        <f t="shared" si="2"/>
        <v>0</v>
      </c>
    </row>
    <row r="16" spans="1:76" ht="16.5" thickTop="1" thickBot="1" x14ac:dyDescent="0.25">
      <c r="A16" s="168">
        <v>9</v>
      </c>
      <c r="B16" s="107">
        <f>План!B16</f>
        <v>0</v>
      </c>
      <c r="C16" s="108">
        <f>План!C16</f>
        <v>0</v>
      </c>
      <c r="D16" s="161"/>
      <c r="E16" s="160"/>
      <c r="F16" s="159"/>
      <c r="G16" s="160"/>
      <c r="H16" s="159"/>
      <c r="I16" s="160"/>
      <c r="J16" s="159"/>
      <c r="K16" s="160"/>
      <c r="L16" s="159"/>
      <c r="M16" s="160"/>
      <c r="N16" s="159"/>
      <c r="O16" s="160"/>
      <c r="P16" s="159"/>
      <c r="Q16" s="160"/>
      <c r="R16" s="159"/>
      <c r="S16" s="160"/>
      <c r="T16" s="159"/>
      <c r="U16" s="160"/>
      <c r="V16" s="159"/>
      <c r="W16" s="160"/>
      <c r="X16" s="159"/>
      <c r="Y16" s="160"/>
      <c r="Z16" s="159"/>
      <c r="AA16" s="160"/>
      <c r="AB16" s="159"/>
      <c r="AC16" s="160"/>
      <c r="AD16" s="159"/>
      <c r="AE16" s="160"/>
      <c r="AF16" s="159"/>
      <c r="AG16" s="160"/>
      <c r="AH16" s="159"/>
      <c r="AI16" s="160"/>
      <c r="AJ16" s="159"/>
      <c r="AK16" s="160"/>
      <c r="AL16" s="159"/>
      <c r="AM16" s="136">
        <f t="shared" si="0"/>
        <v>0</v>
      </c>
      <c r="AN16" s="135">
        <f t="shared" si="1"/>
        <v>0</v>
      </c>
      <c r="AO16" s="117">
        <f t="shared" si="2"/>
        <v>0</v>
      </c>
    </row>
    <row r="17" spans="1:41" ht="16.5" thickTop="1" thickBot="1" x14ac:dyDescent="0.25">
      <c r="A17" s="168">
        <v>10</v>
      </c>
      <c r="B17" s="107">
        <f>План!B17</f>
        <v>0</v>
      </c>
      <c r="C17" s="108">
        <f>План!C17</f>
        <v>0</v>
      </c>
      <c r="D17" s="161"/>
      <c r="E17" s="160"/>
      <c r="F17" s="159"/>
      <c r="G17" s="160"/>
      <c r="H17" s="159"/>
      <c r="I17" s="160"/>
      <c r="J17" s="159"/>
      <c r="K17" s="160"/>
      <c r="L17" s="159"/>
      <c r="M17" s="160"/>
      <c r="N17" s="159"/>
      <c r="O17" s="160"/>
      <c r="P17" s="159"/>
      <c r="Q17" s="160"/>
      <c r="R17" s="159"/>
      <c r="S17" s="160"/>
      <c r="T17" s="159"/>
      <c r="U17" s="160"/>
      <c r="V17" s="159"/>
      <c r="W17" s="160"/>
      <c r="X17" s="159"/>
      <c r="Y17" s="160"/>
      <c r="Z17" s="159"/>
      <c r="AA17" s="160"/>
      <c r="AB17" s="159"/>
      <c r="AC17" s="160"/>
      <c r="AD17" s="159"/>
      <c r="AE17" s="160"/>
      <c r="AF17" s="159"/>
      <c r="AG17" s="160"/>
      <c r="AH17" s="159"/>
      <c r="AI17" s="160"/>
      <c r="AJ17" s="159"/>
      <c r="AK17" s="160"/>
      <c r="AL17" s="159"/>
      <c r="AM17" s="136">
        <f t="shared" si="0"/>
        <v>0</v>
      </c>
      <c r="AN17" s="135">
        <f t="shared" si="1"/>
        <v>0</v>
      </c>
      <c r="AO17" s="117">
        <f t="shared" si="2"/>
        <v>0</v>
      </c>
    </row>
    <row r="18" spans="1:41" ht="16.5" thickTop="1" thickBot="1" x14ac:dyDescent="0.25">
      <c r="A18" s="168">
        <v>11</v>
      </c>
      <c r="B18" s="107">
        <f>План!B18</f>
        <v>0</v>
      </c>
      <c r="C18" s="108">
        <f>План!C18</f>
        <v>0</v>
      </c>
      <c r="D18" s="161"/>
      <c r="E18" s="160"/>
      <c r="F18" s="159"/>
      <c r="G18" s="160"/>
      <c r="H18" s="159"/>
      <c r="I18" s="160"/>
      <c r="J18" s="159"/>
      <c r="K18" s="160"/>
      <c r="L18" s="159"/>
      <c r="M18" s="160"/>
      <c r="N18" s="159"/>
      <c r="O18" s="160"/>
      <c r="P18" s="159"/>
      <c r="Q18" s="160"/>
      <c r="R18" s="159"/>
      <c r="S18" s="160"/>
      <c r="T18" s="159"/>
      <c r="U18" s="160"/>
      <c r="V18" s="159"/>
      <c r="W18" s="160"/>
      <c r="X18" s="159"/>
      <c r="Y18" s="160"/>
      <c r="Z18" s="159"/>
      <c r="AA18" s="160"/>
      <c r="AB18" s="159"/>
      <c r="AC18" s="160"/>
      <c r="AD18" s="159"/>
      <c r="AE18" s="160"/>
      <c r="AF18" s="159"/>
      <c r="AG18" s="160"/>
      <c r="AH18" s="159"/>
      <c r="AI18" s="160"/>
      <c r="AJ18" s="159"/>
      <c r="AK18" s="160"/>
      <c r="AL18" s="159"/>
      <c r="AM18" s="136">
        <f t="shared" si="0"/>
        <v>0</v>
      </c>
      <c r="AN18" s="135">
        <f t="shared" si="1"/>
        <v>0</v>
      </c>
      <c r="AO18" s="117">
        <f t="shared" si="2"/>
        <v>0</v>
      </c>
    </row>
    <row r="19" spans="1:41" ht="16.5" thickTop="1" thickBot="1" x14ac:dyDescent="0.25">
      <c r="A19" s="168">
        <v>12</v>
      </c>
      <c r="B19" s="107">
        <f>План!B19</f>
        <v>0</v>
      </c>
      <c r="C19" s="108">
        <f>План!C19</f>
        <v>0</v>
      </c>
      <c r="D19" s="161"/>
      <c r="E19" s="160"/>
      <c r="F19" s="159"/>
      <c r="G19" s="160"/>
      <c r="H19" s="159"/>
      <c r="I19" s="160"/>
      <c r="J19" s="159"/>
      <c r="K19" s="160"/>
      <c r="L19" s="159"/>
      <c r="M19" s="160"/>
      <c r="N19" s="159"/>
      <c r="O19" s="160"/>
      <c r="P19" s="159"/>
      <c r="Q19" s="160"/>
      <c r="R19" s="159"/>
      <c r="S19" s="160"/>
      <c r="T19" s="159"/>
      <c r="U19" s="160"/>
      <c r="V19" s="159"/>
      <c r="W19" s="160"/>
      <c r="X19" s="159"/>
      <c r="Y19" s="160"/>
      <c r="Z19" s="159"/>
      <c r="AA19" s="160"/>
      <c r="AB19" s="159"/>
      <c r="AC19" s="160"/>
      <c r="AD19" s="159"/>
      <c r="AE19" s="160"/>
      <c r="AF19" s="159"/>
      <c r="AG19" s="160"/>
      <c r="AH19" s="159"/>
      <c r="AI19" s="160"/>
      <c r="AJ19" s="159"/>
      <c r="AK19" s="160"/>
      <c r="AL19" s="159"/>
      <c r="AM19" s="136">
        <f t="shared" si="0"/>
        <v>0</v>
      </c>
      <c r="AN19" s="135">
        <f t="shared" si="1"/>
        <v>0</v>
      </c>
      <c r="AO19" s="117">
        <f t="shared" si="2"/>
        <v>0</v>
      </c>
    </row>
    <row r="20" spans="1:41" ht="16.5" thickTop="1" thickBot="1" x14ac:dyDescent="0.25">
      <c r="A20" s="168">
        <v>13</v>
      </c>
      <c r="B20" s="107">
        <f>План!B20</f>
        <v>0</v>
      </c>
      <c r="C20" s="108">
        <f>План!C20</f>
        <v>0</v>
      </c>
      <c r="D20" s="161"/>
      <c r="E20" s="160"/>
      <c r="F20" s="159"/>
      <c r="G20" s="160"/>
      <c r="H20" s="159"/>
      <c r="I20" s="160"/>
      <c r="J20" s="159"/>
      <c r="K20" s="160"/>
      <c r="L20" s="159"/>
      <c r="M20" s="160"/>
      <c r="N20" s="159"/>
      <c r="O20" s="160"/>
      <c r="P20" s="159"/>
      <c r="Q20" s="160"/>
      <c r="R20" s="159"/>
      <c r="S20" s="160"/>
      <c r="T20" s="159"/>
      <c r="U20" s="160"/>
      <c r="V20" s="159"/>
      <c r="W20" s="160"/>
      <c r="X20" s="159"/>
      <c r="Y20" s="160"/>
      <c r="Z20" s="159"/>
      <c r="AA20" s="160"/>
      <c r="AB20" s="159"/>
      <c r="AC20" s="160"/>
      <c r="AD20" s="159"/>
      <c r="AE20" s="160"/>
      <c r="AF20" s="159"/>
      <c r="AG20" s="160"/>
      <c r="AH20" s="159"/>
      <c r="AI20" s="160"/>
      <c r="AJ20" s="159"/>
      <c r="AK20" s="160"/>
      <c r="AL20" s="159"/>
      <c r="AM20" s="136">
        <f t="shared" si="0"/>
        <v>0</v>
      </c>
      <c r="AN20" s="135">
        <f t="shared" si="1"/>
        <v>0</v>
      </c>
      <c r="AO20" s="117">
        <f t="shared" si="2"/>
        <v>0</v>
      </c>
    </row>
    <row r="21" spans="1:41" ht="16.5" thickTop="1" thickBot="1" x14ac:dyDescent="0.25">
      <c r="A21" s="168">
        <v>14</v>
      </c>
      <c r="B21" s="107">
        <f>План!B21</f>
        <v>0</v>
      </c>
      <c r="C21" s="108">
        <f>План!C21</f>
        <v>0</v>
      </c>
      <c r="D21" s="161"/>
      <c r="E21" s="160"/>
      <c r="F21" s="159"/>
      <c r="G21" s="160"/>
      <c r="H21" s="159"/>
      <c r="I21" s="160"/>
      <c r="J21" s="159"/>
      <c r="K21" s="160"/>
      <c r="L21" s="159"/>
      <c r="M21" s="160"/>
      <c r="N21" s="159"/>
      <c r="O21" s="160"/>
      <c r="P21" s="159"/>
      <c r="Q21" s="160"/>
      <c r="R21" s="159"/>
      <c r="S21" s="160"/>
      <c r="T21" s="159"/>
      <c r="U21" s="160"/>
      <c r="V21" s="159"/>
      <c r="W21" s="160"/>
      <c r="X21" s="159"/>
      <c r="Y21" s="160"/>
      <c r="Z21" s="159"/>
      <c r="AA21" s="160"/>
      <c r="AB21" s="159"/>
      <c r="AC21" s="160"/>
      <c r="AD21" s="159"/>
      <c r="AE21" s="160"/>
      <c r="AF21" s="159"/>
      <c r="AG21" s="160"/>
      <c r="AH21" s="159"/>
      <c r="AI21" s="160"/>
      <c r="AJ21" s="159"/>
      <c r="AK21" s="160"/>
      <c r="AL21" s="159"/>
      <c r="AM21" s="136">
        <f t="shared" si="0"/>
        <v>0</v>
      </c>
      <c r="AN21" s="135">
        <f t="shared" si="1"/>
        <v>0</v>
      </c>
      <c r="AO21" s="117">
        <f t="shared" si="2"/>
        <v>0</v>
      </c>
    </row>
    <row r="22" spans="1:41" ht="16.5" thickTop="1" thickBot="1" x14ac:dyDescent="0.25">
      <c r="A22" s="168">
        <v>15</v>
      </c>
      <c r="B22" s="107">
        <f>План!B22</f>
        <v>0</v>
      </c>
      <c r="C22" s="108">
        <f>План!C22</f>
        <v>0</v>
      </c>
      <c r="D22" s="161"/>
      <c r="E22" s="160"/>
      <c r="F22" s="159"/>
      <c r="G22" s="160"/>
      <c r="H22" s="159"/>
      <c r="I22" s="160"/>
      <c r="J22" s="159"/>
      <c r="K22" s="160"/>
      <c r="L22" s="159"/>
      <c r="M22" s="160"/>
      <c r="N22" s="159"/>
      <c r="O22" s="160"/>
      <c r="P22" s="159"/>
      <c r="Q22" s="160"/>
      <c r="R22" s="159"/>
      <c r="S22" s="160"/>
      <c r="T22" s="159"/>
      <c r="U22" s="160"/>
      <c r="V22" s="159"/>
      <c r="W22" s="160"/>
      <c r="X22" s="159"/>
      <c r="Y22" s="160"/>
      <c r="Z22" s="159"/>
      <c r="AA22" s="160"/>
      <c r="AB22" s="159"/>
      <c r="AC22" s="160"/>
      <c r="AD22" s="159"/>
      <c r="AE22" s="160"/>
      <c r="AF22" s="159"/>
      <c r="AG22" s="160"/>
      <c r="AH22" s="159"/>
      <c r="AI22" s="160"/>
      <c r="AJ22" s="159"/>
      <c r="AK22" s="160"/>
      <c r="AL22" s="159"/>
      <c r="AM22" s="136">
        <f t="shared" si="0"/>
        <v>0</v>
      </c>
      <c r="AN22" s="135">
        <f t="shared" si="1"/>
        <v>0</v>
      </c>
      <c r="AO22" s="117">
        <f t="shared" si="2"/>
        <v>0</v>
      </c>
    </row>
    <row r="23" spans="1:41" ht="16.5" thickTop="1" thickBot="1" x14ac:dyDescent="0.25">
      <c r="A23" s="168">
        <v>16</v>
      </c>
      <c r="B23" s="107">
        <f>План!B23</f>
        <v>0</v>
      </c>
      <c r="C23" s="108">
        <f>План!C23</f>
        <v>0</v>
      </c>
      <c r="D23" s="161"/>
      <c r="E23" s="160"/>
      <c r="F23" s="159"/>
      <c r="G23" s="160"/>
      <c r="H23" s="159"/>
      <c r="I23" s="160"/>
      <c r="J23" s="159"/>
      <c r="K23" s="160"/>
      <c r="L23" s="159"/>
      <c r="M23" s="160"/>
      <c r="N23" s="159"/>
      <c r="O23" s="160"/>
      <c r="P23" s="159"/>
      <c r="Q23" s="160"/>
      <c r="R23" s="159"/>
      <c r="S23" s="160"/>
      <c r="T23" s="159"/>
      <c r="U23" s="160"/>
      <c r="V23" s="159"/>
      <c r="W23" s="160"/>
      <c r="X23" s="159"/>
      <c r="Y23" s="160"/>
      <c r="Z23" s="159"/>
      <c r="AA23" s="160"/>
      <c r="AB23" s="159"/>
      <c r="AC23" s="160"/>
      <c r="AD23" s="159"/>
      <c r="AE23" s="160"/>
      <c r="AF23" s="159"/>
      <c r="AG23" s="160"/>
      <c r="AH23" s="159"/>
      <c r="AI23" s="160"/>
      <c r="AJ23" s="159"/>
      <c r="AK23" s="160"/>
      <c r="AL23" s="159"/>
      <c r="AM23" s="136">
        <f t="shared" si="0"/>
        <v>0</v>
      </c>
      <c r="AN23" s="135">
        <f t="shared" si="1"/>
        <v>0</v>
      </c>
      <c r="AO23" s="117">
        <f t="shared" si="2"/>
        <v>0</v>
      </c>
    </row>
    <row r="24" spans="1:41" ht="16.5" thickTop="1" thickBot="1" x14ac:dyDescent="0.25">
      <c r="A24" s="168">
        <v>17</v>
      </c>
      <c r="B24" s="107">
        <f>План!B24</f>
        <v>0</v>
      </c>
      <c r="C24" s="108">
        <f>План!C24</f>
        <v>0</v>
      </c>
      <c r="D24" s="161"/>
      <c r="E24" s="160"/>
      <c r="F24" s="159"/>
      <c r="G24" s="160"/>
      <c r="H24" s="159"/>
      <c r="I24" s="160"/>
      <c r="J24" s="159"/>
      <c r="K24" s="160"/>
      <c r="L24" s="159"/>
      <c r="M24" s="160"/>
      <c r="N24" s="159"/>
      <c r="O24" s="160"/>
      <c r="P24" s="159"/>
      <c r="Q24" s="160"/>
      <c r="R24" s="159"/>
      <c r="S24" s="160"/>
      <c r="T24" s="159"/>
      <c r="U24" s="160"/>
      <c r="V24" s="159"/>
      <c r="W24" s="160"/>
      <c r="X24" s="159"/>
      <c r="Y24" s="160"/>
      <c r="Z24" s="159"/>
      <c r="AA24" s="160"/>
      <c r="AB24" s="159"/>
      <c r="AC24" s="160"/>
      <c r="AD24" s="159"/>
      <c r="AE24" s="160"/>
      <c r="AF24" s="159"/>
      <c r="AG24" s="160"/>
      <c r="AH24" s="159"/>
      <c r="AI24" s="160"/>
      <c r="AJ24" s="159"/>
      <c r="AK24" s="160"/>
      <c r="AL24" s="159"/>
      <c r="AM24" s="136">
        <f t="shared" si="0"/>
        <v>0</v>
      </c>
      <c r="AN24" s="135">
        <f t="shared" si="1"/>
        <v>0</v>
      </c>
      <c r="AO24" s="117">
        <f t="shared" si="2"/>
        <v>0</v>
      </c>
    </row>
    <row r="25" spans="1:41" ht="16.5" thickTop="1" thickBot="1" x14ac:dyDescent="0.25">
      <c r="A25" s="168">
        <v>18</v>
      </c>
      <c r="B25" s="107">
        <f>План!B25</f>
        <v>0</v>
      </c>
      <c r="C25" s="108">
        <f>План!C25</f>
        <v>0</v>
      </c>
      <c r="D25" s="161"/>
      <c r="E25" s="160"/>
      <c r="F25" s="159"/>
      <c r="G25" s="160"/>
      <c r="H25" s="159"/>
      <c r="I25" s="160"/>
      <c r="J25" s="159"/>
      <c r="K25" s="160"/>
      <c r="L25" s="159"/>
      <c r="M25" s="160"/>
      <c r="N25" s="159"/>
      <c r="O25" s="160"/>
      <c r="P25" s="159"/>
      <c r="Q25" s="160"/>
      <c r="R25" s="159"/>
      <c r="S25" s="160"/>
      <c r="T25" s="159"/>
      <c r="U25" s="160"/>
      <c r="V25" s="159"/>
      <c r="W25" s="160"/>
      <c r="X25" s="159"/>
      <c r="Y25" s="160"/>
      <c r="Z25" s="159"/>
      <c r="AA25" s="160"/>
      <c r="AB25" s="159"/>
      <c r="AC25" s="160"/>
      <c r="AD25" s="159"/>
      <c r="AE25" s="160"/>
      <c r="AF25" s="159"/>
      <c r="AG25" s="160"/>
      <c r="AH25" s="159"/>
      <c r="AI25" s="160"/>
      <c r="AJ25" s="159"/>
      <c r="AK25" s="160"/>
      <c r="AL25" s="159"/>
      <c r="AM25" s="136">
        <f t="shared" si="0"/>
        <v>0</v>
      </c>
      <c r="AN25" s="135">
        <f t="shared" si="1"/>
        <v>0</v>
      </c>
      <c r="AO25" s="117">
        <f t="shared" si="2"/>
        <v>0</v>
      </c>
    </row>
    <row r="26" spans="1:41" ht="16.5" thickTop="1" thickBot="1" x14ac:dyDescent="0.25">
      <c r="A26" s="168">
        <v>19</v>
      </c>
      <c r="B26" s="107">
        <f>План!B26</f>
        <v>0</v>
      </c>
      <c r="C26" s="108">
        <f>План!C26</f>
        <v>0</v>
      </c>
      <c r="D26" s="161"/>
      <c r="E26" s="160"/>
      <c r="F26" s="159"/>
      <c r="G26" s="160"/>
      <c r="H26" s="159"/>
      <c r="I26" s="160"/>
      <c r="J26" s="159"/>
      <c r="K26" s="160"/>
      <c r="L26" s="159"/>
      <c r="M26" s="160"/>
      <c r="N26" s="159"/>
      <c r="O26" s="160"/>
      <c r="P26" s="159"/>
      <c r="Q26" s="160"/>
      <c r="R26" s="159"/>
      <c r="S26" s="160"/>
      <c r="T26" s="159"/>
      <c r="U26" s="160"/>
      <c r="V26" s="159"/>
      <c r="W26" s="160"/>
      <c r="X26" s="159"/>
      <c r="Y26" s="160"/>
      <c r="Z26" s="159"/>
      <c r="AA26" s="160"/>
      <c r="AB26" s="159"/>
      <c r="AC26" s="160"/>
      <c r="AD26" s="159"/>
      <c r="AE26" s="160"/>
      <c r="AF26" s="159"/>
      <c r="AG26" s="160"/>
      <c r="AH26" s="159"/>
      <c r="AI26" s="160"/>
      <c r="AJ26" s="159"/>
      <c r="AK26" s="160"/>
      <c r="AL26" s="159"/>
      <c r="AM26" s="136">
        <f t="shared" si="0"/>
        <v>0</v>
      </c>
      <c r="AN26" s="135">
        <f t="shared" si="1"/>
        <v>0</v>
      </c>
      <c r="AO26" s="117">
        <f t="shared" si="2"/>
        <v>0</v>
      </c>
    </row>
    <row r="27" spans="1:41" ht="16.5" thickTop="1" thickBot="1" x14ac:dyDescent="0.25">
      <c r="A27" s="168">
        <v>20</v>
      </c>
      <c r="B27" s="107">
        <f>План!B27</f>
        <v>0</v>
      </c>
      <c r="C27" s="108">
        <f>План!C27</f>
        <v>0</v>
      </c>
      <c r="D27" s="161"/>
      <c r="E27" s="160"/>
      <c r="F27" s="159"/>
      <c r="G27" s="160"/>
      <c r="H27" s="159"/>
      <c r="I27" s="160"/>
      <c r="J27" s="159"/>
      <c r="K27" s="160"/>
      <c r="L27" s="159"/>
      <c r="M27" s="160"/>
      <c r="N27" s="159"/>
      <c r="O27" s="160"/>
      <c r="P27" s="159"/>
      <c r="Q27" s="160"/>
      <c r="R27" s="159"/>
      <c r="S27" s="160"/>
      <c r="T27" s="159"/>
      <c r="U27" s="160"/>
      <c r="V27" s="159"/>
      <c r="W27" s="160"/>
      <c r="X27" s="159"/>
      <c r="Y27" s="160"/>
      <c r="Z27" s="159"/>
      <c r="AA27" s="160"/>
      <c r="AB27" s="159"/>
      <c r="AC27" s="160"/>
      <c r="AD27" s="159"/>
      <c r="AE27" s="160"/>
      <c r="AF27" s="159"/>
      <c r="AG27" s="160"/>
      <c r="AH27" s="159"/>
      <c r="AI27" s="160"/>
      <c r="AJ27" s="159"/>
      <c r="AK27" s="160"/>
      <c r="AL27" s="159"/>
      <c r="AM27" s="136">
        <f t="shared" si="0"/>
        <v>0</v>
      </c>
      <c r="AN27" s="135">
        <f t="shared" si="1"/>
        <v>0</v>
      </c>
      <c r="AO27" s="117">
        <f t="shared" si="2"/>
        <v>0</v>
      </c>
    </row>
    <row r="28" spans="1:41" ht="16.5" hidden="1" thickTop="1" thickBot="1" x14ac:dyDescent="0.25">
      <c r="A28" s="168">
        <v>21</v>
      </c>
      <c r="B28" s="107">
        <f>План!B28</f>
        <v>0</v>
      </c>
      <c r="C28" s="108">
        <f>План!C28</f>
        <v>0</v>
      </c>
      <c r="D28" s="161"/>
      <c r="E28" s="160"/>
      <c r="F28" s="159"/>
      <c r="G28" s="160"/>
      <c r="H28" s="159"/>
      <c r="I28" s="160"/>
      <c r="J28" s="159"/>
      <c r="K28" s="160"/>
      <c r="L28" s="159"/>
      <c r="M28" s="160"/>
      <c r="N28" s="159"/>
      <c r="O28" s="160"/>
      <c r="P28" s="159"/>
      <c r="Q28" s="160"/>
      <c r="R28" s="159"/>
      <c r="S28" s="160"/>
      <c r="T28" s="159"/>
      <c r="U28" s="160"/>
      <c r="V28" s="159"/>
      <c r="W28" s="160"/>
      <c r="X28" s="159"/>
      <c r="Y28" s="160"/>
      <c r="Z28" s="159"/>
      <c r="AA28" s="160"/>
      <c r="AB28" s="159"/>
      <c r="AC28" s="160"/>
      <c r="AD28" s="159"/>
      <c r="AE28" s="160"/>
      <c r="AF28" s="159"/>
      <c r="AG28" s="160"/>
      <c r="AH28" s="159"/>
      <c r="AI28" s="160"/>
      <c r="AJ28" s="159"/>
      <c r="AK28" s="160"/>
      <c r="AL28" s="159"/>
      <c r="AM28" s="136">
        <f t="shared" si="0"/>
        <v>0</v>
      </c>
      <c r="AN28" s="135">
        <f t="shared" si="1"/>
        <v>0</v>
      </c>
      <c r="AO28" s="117">
        <f t="shared" si="2"/>
        <v>0</v>
      </c>
    </row>
    <row r="29" spans="1:41" ht="16.5" hidden="1" thickTop="1" thickBot="1" x14ac:dyDescent="0.25">
      <c r="A29" s="168">
        <v>22</v>
      </c>
      <c r="B29" s="107">
        <f>План!B29</f>
        <v>0</v>
      </c>
      <c r="C29" s="108">
        <f>План!C29</f>
        <v>0</v>
      </c>
      <c r="D29" s="161"/>
      <c r="E29" s="160"/>
      <c r="F29" s="159"/>
      <c r="G29" s="160"/>
      <c r="H29" s="159"/>
      <c r="I29" s="160"/>
      <c r="J29" s="159"/>
      <c r="K29" s="160"/>
      <c r="L29" s="159"/>
      <c r="M29" s="160"/>
      <c r="N29" s="159"/>
      <c r="O29" s="160"/>
      <c r="P29" s="159"/>
      <c r="Q29" s="160"/>
      <c r="R29" s="159"/>
      <c r="S29" s="160"/>
      <c r="T29" s="159"/>
      <c r="U29" s="160"/>
      <c r="V29" s="159"/>
      <c r="W29" s="160"/>
      <c r="X29" s="159"/>
      <c r="Y29" s="160"/>
      <c r="Z29" s="159"/>
      <c r="AA29" s="160"/>
      <c r="AB29" s="159"/>
      <c r="AC29" s="160"/>
      <c r="AD29" s="159"/>
      <c r="AE29" s="160"/>
      <c r="AF29" s="159"/>
      <c r="AG29" s="160"/>
      <c r="AH29" s="159"/>
      <c r="AI29" s="160"/>
      <c r="AJ29" s="159"/>
      <c r="AK29" s="160"/>
      <c r="AL29" s="159"/>
      <c r="AM29" s="136">
        <f t="shared" si="0"/>
        <v>0</v>
      </c>
      <c r="AN29" s="135">
        <f t="shared" si="1"/>
        <v>0</v>
      </c>
      <c r="AO29" s="117">
        <f t="shared" si="2"/>
        <v>0</v>
      </c>
    </row>
    <row r="30" spans="1:41" ht="16.5" hidden="1" thickTop="1" thickBot="1" x14ac:dyDescent="0.25">
      <c r="A30" s="168">
        <v>23</v>
      </c>
      <c r="B30" s="107">
        <f>План!B30</f>
        <v>0</v>
      </c>
      <c r="C30" s="108">
        <f>План!C30</f>
        <v>0</v>
      </c>
      <c r="D30" s="161"/>
      <c r="E30" s="160"/>
      <c r="F30" s="159"/>
      <c r="G30" s="160"/>
      <c r="H30" s="159"/>
      <c r="I30" s="160"/>
      <c r="J30" s="159"/>
      <c r="K30" s="160"/>
      <c r="L30" s="159"/>
      <c r="M30" s="160"/>
      <c r="N30" s="159"/>
      <c r="O30" s="160"/>
      <c r="P30" s="159"/>
      <c r="Q30" s="160"/>
      <c r="R30" s="159"/>
      <c r="S30" s="160"/>
      <c r="T30" s="159"/>
      <c r="U30" s="160"/>
      <c r="V30" s="159"/>
      <c r="W30" s="160"/>
      <c r="X30" s="159"/>
      <c r="Y30" s="160"/>
      <c r="Z30" s="159"/>
      <c r="AA30" s="160"/>
      <c r="AB30" s="159"/>
      <c r="AC30" s="160"/>
      <c r="AD30" s="159"/>
      <c r="AE30" s="160"/>
      <c r="AF30" s="159"/>
      <c r="AG30" s="160"/>
      <c r="AH30" s="159"/>
      <c r="AI30" s="160"/>
      <c r="AJ30" s="159"/>
      <c r="AK30" s="160"/>
      <c r="AL30" s="159"/>
      <c r="AM30" s="136">
        <f t="shared" si="0"/>
        <v>0</v>
      </c>
      <c r="AN30" s="135">
        <f t="shared" si="1"/>
        <v>0</v>
      </c>
      <c r="AO30" s="117">
        <f t="shared" si="2"/>
        <v>0</v>
      </c>
    </row>
    <row r="31" spans="1:41" ht="16.5" hidden="1" thickTop="1" thickBot="1" x14ac:dyDescent="0.25">
      <c r="A31" s="168">
        <v>24</v>
      </c>
      <c r="B31" s="107">
        <f>План!B31</f>
        <v>0</v>
      </c>
      <c r="C31" s="108">
        <f>План!C31</f>
        <v>0</v>
      </c>
      <c r="D31" s="161"/>
      <c r="E31" s="160"/>
      <c r="F31" s="159"/>
      <c r="G31" s="160"/>
      <c r="H31" s="159"/>
      <c r="I31" s="160"/>
      <c r="J31" s="159"/>
      <c r="K31" s="160"/>
      <c r="L31" s="159"/>
      <c r="M31" s="160"/>
      <c r="N31" s="159"/>
      <c r="O31" s="160"/>
      <c r="P31" s="159"/>
      <c r="Q31" s="160"/>
      <c r="R31" s="159"/>
      <c r="S31" s="160"/>
      <c r="T31" s="159"/>
      <c r="U31" s="160"/>
      <c r="V31" s="159"/>
      <c r="W31" s="160"/>
      <c r="X31" s="159"/>
      <c r="Y31" s="160"/>
      <c r="Z31" s="159"/>
      <c r="AA31" s="160"/>
      <c r="AB31" s="159"/>
      <c r="AC31" s="160"/>
      <c r="AD31" s="159"/>
      <c r="AE31" s="160"/>
      <c r="AF31" s="159"/>
      <c r="AG31" s="160"/>
      <c r="AH31" s="159"/>
      <c r="AI31" s="160"/>
      <c r="AJ31" s="159"/>
      <c r="AK31" s="160"/>
      <c r="AL31" s="159"/>
      <c r="AM31" s="136">
        <f t="shared" si="0"/>
        <v>0</v>
      </c>
      <c r="AN31" s="135">
        <f t="shared" si="1"/>
        <v>0</v>
      </c>
      <c r="AO31" s="117">
        <f t="shared" si="2"/>
        <v>0</v>
      </c>
    </row>
    <row r="32" spans="1:41" ht="16.5" hidden="1" thickTop="1" thickBot="1" x14ac:dyDescent="0.25">
      <c r="A32" s="168">
        <v>25</v>
      </c>
      <c r="B32" s="107">
        <f>План!B32</f>
        <v>0</v>
      </c>
      <c r="C32" s="108">
        <f>План!C32</f>
        <v>0</v>
      </c>
      <c r="D32" s="161"/>
      <c r="E32" s="160"/>
      <c r="F32" s="159"/>
      <c r="G32" s="160"/>
      <c r="H32" s="159"/>
      <c r="I32" s="160"/>
      <c r="J32" s="159"/>
      <c r="K32" s="160"/>
      <c r="L32" s="159"/>
      <c r="M32" s="160"/>
      <c r="N32" s="159"/>
      <c r="O32" s="160"/>
      <c r="P32" s="159"/>
      <c r="Q32" s="160"/>
      <c r="R32" s="159"/>
      <c r="S32" s="160"/>
      <c r="T32" s="159"/>
      <c r="U32" s="160"/>
      <c r="V32" s="159"/>
      <c r="W32" s="160"/>
      <c r="X32" s="159"/>
      <c r="Y32" s="160"/>
      <c r="Z32" s="159"/>
      <c r="AA32" s="160"/>
      <c r="AB32" s="159"/>
      <c r="AC32" s="160"/>
      <c r="AD32" s="159"/>
      <c r="AE32" s="160"/>
      <c r="AF32" s="159"/>
      <c r="AG32" s="160"/>
      <c r="AH32" s="159"/>
      <c r="AI32" s="160"/>
      <c r="AJ32" s="159"/>
      <c r="AK32" s="160"/>
      <c r="AL32" s="159"/>
      <c r="AM32" s="136">
        <f t="shared" si="0"/>
        <v>0</v>
      </c>
      <c r="AN32" s="135">
        <f t="shared" si="1"/>
        <v>0</v>
      </c>
      <c r="AO32" s="117">
        <f t="shared" si="2"/>
        <v>0</v>
      </c>
    </row>
    <row r="33" spans="1:76" ht="16.5" hidden="1" thickTop="1" thickBot="1" x14ac:dyDescent="0.25">
      <c r="A33" s="168">
        <v>26</v>
      </c>
      <c r="B33" s="107">
        <f>План!B33</f>
        <v>0</v>
      </c>
      <c r="C33" s="108">
        <f>План!C33</f>
        <v>0</v>
      </c>
      <c r="D33" s="161"/>
      <c r="E33" s="160"/>
      <c r="F33" s="159"/>
      <c r="G33" s="160"/>
      <c r="H33" s="159"/>
      <c r="I33" s="160"/>
      <c r="J33" s="159"/>
      <c r="K33" s="160"/>
      <c r="L33" s="159"/>
      <c r="M33" s="160"/>
      <c r="N33" s="159"/>
      <c r="O33" s="160"/>
      <c r="P33" s="159"/>
      <c r="Q33" s="160"/>
      <c r="R33" s="159"/>
      <c r="S33" s="160"/>
      <c r="T33" s="159"/>
      <c r="U33" s="160"/>
      <c r="V33" s="159"/>
      <c r="W33" s="160"/>
      <c r="X33" s="159"/>
      <c r="Y33" s="160"/>
      <c r="Z33" s="159"/>
      <c r="AA33" s="160"/>
      <c r="AB33" s="159"/>
      <c r="AC33" s="160"/>
      <c r="AD33" s="159"/>
      <c r="AE33" s="160"/>
      <c r="AF33" s="159"/>
      <c r="AG33" s="160"/>
      <c r="AH33" s="159"/>
      <c r="AI33" s="160"/>
      <c r="AJ33" s="159"/>
      <c r="AK33" s="160"/>
      <c r="AL33" s="159"/>
      <c r="AM33" s="136">
        <f t="shared" si="0"/>
        <v>0</v>
      </c>
      <c r="AN33" s="135">
        <f t="shared" si="1"/>
        <v>0</v>
      </c>
      <c r="AO33" s="117">
        <f t="shared" si="2"/>
        <v>0</v>
      </c>
    </row>
    <row r="34" spans="1:76" ht="16.5" hidden="1" thickTop="1" thickBot="1" x14ac:dyDescent="0.25">
      <c r="A34" s="168">
        <v>27</v>
      </c>
      <c r="B34" s="107">
        <f>План!B34</f>
        <v>0</v>
      </c>
      <c r="C34" s="108">
        <f>План!C34</f>
        <v>0</v>
      </c>
      <c r="D34" s="161"/>
      <c r="E34" s="160"/>
      <c r="F34" s="159"/>
      <c r="G34" s="160"/>
      <c r="H34" s="159"/>
      <c r="I34" s="160"/>
      <c r="J34" s="159"/>
      <c r="K34" s="160"/>
      <c r="L34" s="159"/>
      <c r="M34" s="160"/>
      <c r="N34" s="159"/>
      <c r="O34" s="160"/>
      <c r="P34" s="159"/>
      <c r="Q34" s="160"/>
      <c r="R34" s="159"/>
      <c r="S34" s="160"/>
      <c r="T34" s="159"/>
      <c r="U34" s="160"/>
      <c r="V34" s="159"/>
      <c r="W34" s="160"/>
      <c r="X34" s="159"/>
      <c r="Y34" s="160"/>
      <c r="Z34" s="159"/>
      <c r="AA34" s="160"/>
      <c r="AB34" s="159"/>
      <c r="AC34" s="160"/>
      <c r="AD34" s="159"/>
      <c r="AE34" s="160"/>
      <c r="AF34" s="159"/>
      <c r="AG34" s="160"/>
      <c r="AH34" s="159"/>
      <c r="AI34" s="160"/>
      <c r="AJ34" s="159"/>
      <c r="AK34" s="160"/>
      <c r="AL34" s="159"/>
      <c r="AM34" s="136">
        <f t="shared" si="0"/>
        <v>0</v>
      </c>
      <c r="AN34" s="135">
        <f t="shared" si="1"/>
        <v>0</v>
      </c>
      <c r="AO34" s="117">
        <f t="shared" si="2"/>
        <v>0</v>
      </c>
    </row>
    <row r="35" spans="1:76" ht="16.5" hidden="1" thickTop="1" thickBot="1" x14ac:dyDescent="0.25">
      <c r="A35" s="168">
        <v>28</v>
      </c>
      <c r="B35" s="107">
        <f>План!B35</f>
        <v>0</v>
      </c>
      <c r="C35" s="108">
        <f>План!C35</f>
        <v>0</v>
      </c>
      <c r="D35" s="161"/>
      <c r="E35" s="160"/>
      <c r="F35" s="159"/>
      <c r="G35" s="160"/>
      <c r="H35" s="159"/>
      <c r="I35" s="160"/>
      <c r="J35" s="159"/>
      <c r="K35" s="160"/>
      <c r="L35" s="159"/>
      <c r="M35" s="160"/>
      <c r="N35" s="159"/>
      <c r="O35" s="160"/>
      <c r="P35" s="159"/>
      <c r="Q35" s="160"/>
      <c r="R35" s="159"/>
      <c r="S35" s="160"/>
      <c r="T35" s="159"/>
      <c r="U35" s="160"/>
      <c r="V35" s="159"/>
      <c r="W35" s="160"/>
      <c r="X35" s="159"/>
      <c r="Y35" s="160"/>
      <c r="Z35" s="159"/>
      <c r="AA35" s="160"/>
      <c r="AB35" s="159"/>
      <c r="AC35" s="160"/>
      <c r="AD35" s="159"/>
      <c r="AE35" s="160"/>
      <c r="AF35" s="159"/>
      <c r="AG35" s="160"/>
      <c r="AH35" s="159"/>
      <c r="AI35" s="160"/>
      <c r="AJ35" s="159"/>
      <c r="AK35" s="160"/>
      <c r="AL35" s="159"/>
      <c r="AM35" s="136">
        <f t="shared" si="0"/>
        <v>0</v>
      </c>
      <c r="AN35" s="135">
        <f t="shared" si="1"/>
        <v>0</v>
      </c>
      <c r="AO35" s="117">
        <f t="shared" si="2"/>
        <v>0</v>
      </c>
    </row>
    <row r="36" spans="1:76" ht="16.5" hidden="1" thickTop="1" thickBot="1" x14ac:dyDescent="0.25">
      <c r="A36" s="168">
        <v>29</v>
      </c>
      <c r="B36" s="107">
        <f>План!B36</f>
        <v>0</v>
      </c>
      <c r="C36" s="108">
        <f>План!C36</f>
        <v>0</v>
      </c>
      <c r="D36" s="161"/>
      <c r="E36" s="160"/>
      <c r="F36" s="159"/>
      <c r="G36" s="160"/>
      <c r="H36" s="159"/>
      <c r="I36" s="160"/>
      <c r="J36" s="159"/>
      <c r="K36" s="160"/>
      <c r="L36" s="159"/>
      <c r="M36" s="160"/>
      <c r="N36" s="159"/>
      <c r="O36" s="160"/>
      <c r="P36" s="159"/>
      <c r="Q36" s="160"/>
      <c r="R36" s="159"/>
      <c r="S36" s="160"/>
      <c r="T36" s="159"/>
      <c r="U36" s="160"/>
      <c r="V36" s="159"/>
      <c r="W36" s="160"/>
      <c r="X36" s="159"/>
      <c r="Y36" s="160"/>
      <c r="Z36" s="159"/>
      <c r="AA36" s="160"/>
      <c r="AB36" s="159"/>
      <c r="AC36" s="160"/>
      <c r="AD36" s="159"/>
      <c r="AE36" s="160"/>
      <c r="AF36" s="159"/>
      <c r="AG36" s="160"/>
      <c r="AH36" s="159"/>
      <c r="AI36" s="160"/>
      <c r="AJ36" s="159"/>
      <c r="AK36" s="160"/>
      <c r="AL36" s="159"/>
      <c r="AM36" s="136">
        <f t="shared" si="0"/>
        <v>0</v>
      </c>
      <c r="AN36" s="135">
        <f t="shared" si="1"/>
        <v>0</v>
      </c>
      <c r="AO36" s="117">
        <f t="shared" si="2"/>
        <v>0</v>
      </c>
    </row>
    <row r="37" spans="1:76" ht="16.5" hidden="1" thickTop="1" thickBot="1" x14ac:dyDescent="0.25">
      <c r="A37" s="168">
        <v>30</v>
      </c>
      <c r="B37" s="107">
        <f>План!B37</f>
        <v>0</v>
      </c>
      <c r="C37" s="108">
        <f>План!C37</f>
        <v>0</v>
      </c>
      <c r="D37" s="161"/>
      <c r="E37" s="160"/>
      <c r="F37" s="159"/>
      <c r="G37" s="160"/>
      <c r="H37" s="159"/>
      <c r="I37" s="160"/>
      <c r="J37" s="159"/>
      <c r="K37" s="160"/>
      <c r="L37" s="159"/>
      <c r="M37" s="160"/>
      <c r="N37" s="159"/>
      <c r="O37" s="160"/>
      <c r="P37" s="159"/>
      <c r="Q37" s="160"/>
      <c r="R37" s="159"/>
      <c r="S37" s="160"/>
      <c r="T37" s="159"/>
      <c r="U37" s="160"/>
      <c r="V37" s="159"/>
      <c r="W37" s="160"/>
      <c r="X37" s="159"/>
      <c r="Y37" s="160"/>
      <c r="Z37" s="159"/>
      <c r="AA37" s="160"/>
      <c r="AB37" s="159"/>
      <c r="AC37" s="160"/>
      <c r="AD37" s="159"/>
      <c r="AE37" s="160"/>
      <c r="AF37" s="159"/>
      <c r="AG37" s="160"/>
      <c r="AH37" s="159"/>
      <c r="AI37" s="160"/>
      <c r="AJ37" s="159"/>
      <c r="AK37" s="160"/>
      <c r="AL37" s="159"/>
      <c r="AM37" s="136">
        <f t="shared" si="0"/>
        <v>0</v>
      </c>
      <c r="AN37" s="135">
        <f t="shared" si="1"/>
        <v>0</v>
      </c>
      <c r="AO37" s="117">
        <f t="shared" si="2"/>
        <v>0</v>
      </c>
    </row>
    <row r="38" spans="1:76" ht="25.5" customHeight="1" thickBot="1" x14ac:dyDescent="0.25">
      <c r="A38" s="123"/>
      <c r="B38" s="130"/>
      <c r="C38" s="131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7">
        <f>SUM(AM8:AM37)</f>
        <v>0</v>
      </c>
      <c r="AN38" s="139">
        <f>SUM(AN8:AN37)</f>
        <v>0</v>
      </c>
      <c r="AO38" s="138">
        <f>SUM(AO8:AO37)</f>
        <v>0</v>
      </c>
    </row>
    <row r="39" spans="1:76" s="31" customFormat="1" ht="27.75" customHeight="1" thickBot="1" x14ac:dyDescent="0.25">
      <c r="A39" s="123"/>
      <c r="B39" s="124"/>
      <c r="C39" s="106"/>
      <c r="D39" s="124">
        <f>SUM(D8:D37)</f>
        <v>0</v>
      </c>
      <c r="E39" s="125">
        <f>SUM(E8:E37)</f>
        <v>0</v>
      </c>
      <c r="F39" s="124">
        <f t="shared" ref="F39:AL39" si="3">SUM(F8:F37)</f>
        <v>0</v>
      </c>
      <c r="G39" s="125">
        <f t="shared" si="3"/>
        <v>0</v>
      </c>
      <c r="H39" s="124">
        <f t="shared" si="3"/>
        <v>0</v>
      </c>
      <c r="I39" s="125">
        <f t="shared" si="3"/>
        <v>0</v>
      </c>
      <c r="J39" s="124">
        <f t="shared" si="3"/>
        <v>0</v>
      </c>
      <c r="K39" s="125">
        <f t="shared" si="3"/>
        <v>0</v>
      </c>
      <c r="L39" s="124">
        <f t="shared" si="3"/>
        <v>0</v>
      </c>
      <c r="M39" s="125">
        <f t="shared" si="3"/>
        <v>0</v>
      </c>
      <c r="N39" s="124">
        <f t="shared" si="3"/>
        <v>0</v>
      </c>
      <c r="O39" s="125">
        <f t="shared" si="3"/>
        <v>0</v>
      </c>
      <c r="P39" s="124">
        <f t="shared" si="3"/>
        <v>0</v>
      </c>
      <c r="Q39" s="125">
        <f t="shared" si="3"/>
        <v>0</v>
      </c>
      <c r="R39" s="124">
        <f t="shared" si="3"/>
        <v>0</v>
      </c>
      <c r="S39" s="125">
        <f t="shared" si="3"/>
        <v>0</v>
      </c>
      <c r="T39" s="124">
        <f t="shared" si="3"/>
        <v>0</v>
      </c>
      <c r="U39" s="125">
        <f t="shared" si="3"/>
        <v>0</v>
      </c>
      <c r="V39" s="124">
        <f t="shared" si="3"/>
        <v>0</v>
      </c>
      <c r="W39" s="125">
        <f t="shared" si="3"/>
        <v>0</v>
      </c>
      <c r="X39" s="124">
        <f t="shared" si="3"/>
        <v>0</v>
      </c>
      <c r="Y39" s="125">
        <f t="shared" si="3"/>
        <v>0</v>
      </c>
      <c r="Z39" s="124">
        <f t="shared" si="3"/>
        <v>0</v>
      </c>
      <c r="AA39" s="125">
        <f t="shared" si="3"/>
        <v>0</v>
      </c>
      <c r="AB39" s="124">
        <f t="shared" si="3"/>
        <v>0</v>
      </c>
      <c r="AC39" s="125">
        <f t="shared" si="3"/>
        <v>0</v>
      </c>
      <c r="AD39" s="124">
        <f t="shared" si="3"/>
        <v>0</v>
      </c>
      <c r="AE39" s="125">
        <f t="shared" si="3"/>
        <v>0</v>
      </c>
      <c r="AF39" s="124">
        <f t="shared" si="3"/>
        <v>0</v>
      </c>
      <c r="AG39" s="125">
        <f t="shared" si="3"/>
        <v>0</v>
      </c>
      <c r="AH39" s="124">
        <f t="shared" si="3"/>
        <v>0</v>
      </c>
      <c r="AI39" s="125">
        <f t="shared" si="3"/>
        <v>0</v>
      </c>
      <c r="AJ39" s="124">
        <f t="shared" si="3"/>
        <v>0</v>
      </c>
      <c r="AK39" s="125">
        <f t="shared" si="3"/>
        <v>0</v>
      </c>
      <c r="AL39" s="124">
        <f t="shared" si="3"/>
        <v>0</v>
      </c>
      <c r="AM39" s="136">
        <f t="shared" ref="AM39" si="4">SUM(D39,F39,H39+J39+L39+N39+P39+R39+T39+V39+X39+Z39+AB39+AD39+AF39+AH39+AJ39+AL39)</f>
        <v>0</v>
      </c>
      <c r="AN39" s="135">
        <f t="shared" ref="AN39" si="5">SUM(E39,G39,I39+K39+M39+O39+Q39+S39+U39+W39+Y39+AA39+AC39+AE39+AG39+AI39+AK39)</f>
        <v>0</v>
      </c>
      <c r="AO39" s="126">
        <f>SUM(AM39:AN39)</f>
        <v>0</v>
      </c>
    </row>
    <row r="40" spans="1:76" x14ac:dyDescent="0.2">
      <c r="AM40" s="19"/>
      <c r="AN40" s="19"/>
      <c r="AO40" s="19"/>
    </row>
    <row r="41" spans="1:76" s="22" customFormat="1" ht="15.75" x14ac:dyDescent="0.25">
      <c r="A41" s="33"/>
      <c r="B41" s="34" t="s">
        <v>63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</row>
    <row r="58" spans="39:39" x14ac:dyDescent="0.2">
      <c r="AM58" s="6" t="s">
        <v>69</v>
      </c>
    </row>
    <row r="36333" ht="47.25" customHeight="1" x14ac:dyDescent="0.2"/>
  </sheetData>
  <sheetProtection password="C101" sheet="1" objects="1" scenarios="1"/>
  <protectedRanges>
    <protectedRange sqref="D8:AL37" name="Диапазон1"/>
  </protectedRanges>
  <mergeCells count="33">
    <mergeCell ref="AJ5:AK6"/>
    <mergeCell ref="AL5:AL6"/>
    <mergeCell ref="AM5:AO6"/>
    <mergeCell ref="D6:E6"/>
    <mergeCell ref="F6:G6"/>
    <mergeCell ref="H6:I6"/>
    <mergeCell ref="J6:K6"/>
    <mergeCell ref="Z5:AA6"/>
    <mergeCell ref="AB5:AC6"/>
    <mergeCell ref="AD5:AE6"/>
    <mergeCell ref="L5:M6"/>
    <mergeCell ref="AF5:AG6"/>
    <mergeCell ref="AH5:AH6"/>
    <mergeCell ref="AI5:AI6"/>
    <mergeCell ref="N5:O6"/>
    <mergeCell ref="P5:Q6"/>
    <mergeCell ref="R5:S6"/>
    <mergeCell ref="T5:U6"/>
    <mergeCell ref="V5:W6"/>
    <mergeCell ref="X5:Y6"/>
    <mergeCell ref="A5:A7"/>
    <mergeCell ref="B5:B7"/>
    <mergeCell ref="C5:C7"/>
    <mergeCell ref="D5:G5"/>
    <mergeCell ref="H5:K5"/>
    <mergeCell ref="A1:AL1"/>
    <mergeCell ref="AM1:AO1"/>
    <mergeCell ref="A2:AO2"/>
    <mergeCell ref="F3:AL3"/>
    <mergeCell ref="H4:Q4"/>
    <mergeCell ref="S4:W4"/>
    <mergeCell ref="X4:AC4"/>
    <mergeCell ref="AD4:AG4"/>
  </mergeCells>
  <pageMargins left="0.78740157480314965" right="0.39370078740157483" top="0.39370078740157483" bottom="0.39370078740157483" header="0.39370078740157483" footer="0.39370078740157483"/>
  <pageSetup paperSize="9" scale="47" orientation="landscape" horizontalDpi="120" verticalDpi="144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6333"/>
  <sheetViews>
    <sheetView showZeros="0" view="pageBreakPreview" zoomScale="75" zoomScaleNormal="100" zoomScaleSheetLayoutView="75" workbookViewId="0">
      <pane xSplit="3" ySplit="7" topLeftCell="E8" activePane="bottomRight" state="frozen"/>
      <selection activeCell="O39" sqref="O39"/>
      <selection pane="topRight" activeCell="O39" sqref="O39"/>
      <selection pane="bottomLeft" activeCell="O39" sqref="O39"/>
      <selection pane="bottomRight" activeCell="I9" sqref="I9"/>
    </sheetView>
  </sheetViews>
  <sheetFormatPr defaultRowHeight="15" x14ac:dyDescent="0.2"/>
  <cols>
    <col min="1" max="1" width="5" style="1" customWidth="1"/>
    <col min="2" max="2" width="24.7109375" style="6" customWidth="1"/>
    <col min="3" max="3" width="19.7109375" style="6" customWidth="1"/>
    <col min="4" max="4" width="4.7109375" style="6" customWidth="1"/>
    <col min="5" max="8" width="5.85546875" style="6" customWidth="1"/>
    <col min="9" max="9" width="7.28515625" style="6" customWidth="1"/>
    <col min="10" max="41" width="5.85546875" style="6" customWidth="1"/>
    <col min="42" max="44" width="11" style="6" customWidth="1"/>
    <col min="45" max="79" width="9.140625" style="5" customWidth="1"/>
  </cols>
  <sheetData>
    <row r="1" spans="1:79" s="22" customFormat="1" ht="18" x14ac:dyDescent="0.25">
      <c r="A1" s="394" t="s">
        <v>56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162" t="s">
        <v>78</v>
      </c>
      <c r="AP1" s="163"/>
      <c r="AQ1" s="163"/>
      <c r="AR1" s="163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</row>
    <row r="2" spans="1:79" s="22" customFormat="1" ht="17.25" customHeight="1" x14ac:dyDescent="0.2">
      <c r="A2" s="395" t="s">
        <v>57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164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</row>
    <row r="3" spans="1:79" s="22" customFormat="1" ht="35.25" customHeight="1" x14ac:dyDescent="0.2">
      <c r="A3" s="149"/>
      <c r="B3" s="150"/>
      <c r="C3" s="3"/>
      <c r="D3" s="446" t="s">
        <v>48</v>
      </c>
      <c r="E3" s="446"/>
      <c r="F3" s="446"/>
      <c r="G3" s="446"/>
      <c r="H3" s="416">
        <f>План!E4</f>
        <v>0</v>
      </c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150"/>
      <c r="AP3" s="150"/>
      <c r="AQ3" s="150"/>
      <c r="AR3" s="152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</row>
    <row r="4" spans="1:79" s="22" customFormat="1" ht="38.25" customHeight="1" thickBot="1" x14ac:dyDescent="0.25">
      <c r="A4" s="152"/>
      <c r="B4" s="3"/>
      <c r="C4" s="153"/>
      <c r="D4" s="153"/>
      <c r="E4" s="153"/>
      <c r="F4" s="153"/>
      <c r="G4" s="153"/>
      <c r="H4" s="449" t="s">
        <v>33</v>
      </c>
      <c r="I4" s="449"/>
      <c r="J4" s="449"/>
      <c r="K4" s="449"/>
      <c r="L4" s="449"/>
      <c r="M4" s="449"/>
      <c r="N4" s="165"/>
      <c r="O4" s="165"/>
      <c r="P4" s="446" t="s">
        <v>39</v>
      </c>
      <c r="Q4" s="446"/>
      <c r="R4" s="446"/>
      <c r="S4" s="446"/>
      <c r="T4" s="446"/>
      <c r="U4" s="3"/>
      <c r="V4" s="153"/>
      <c r="W4" s="446" t="str">
        <f>План!L5</f>
        <v>2023/2024</v>
      </c>
      <c r="X4" s="446"/>
      <c r="Y4" s="446"/>
      <c r="Z4" s="446"/>
      <c r="AA4" s="3"/>
      <c r="AB4" s="447" t="s">
        <v>32</v>
      </c>
      <c r="AC4" s="447"/>
      <c r="AD4" s="447"/>
      <c r="AE4" s="447"/>
      <c r="AF4" s="3"/>
      <c r="AG4" s="3"/>
      <c r="AH4" s="3"/>
      <c r="AI4" s="3"/>
      <c r="AJ4" s="3"/>
      <c r="AK4" s="3"/>
      <c r="AL4" s="154"/>
      <c r="AM4" s="154"/>
      <c r="AN4" s="155"/>
      <c r="AO4" s="155"/>
      <c r="AP4" s="155"/>
      <c r="AQ4" s="155"/>
      <c r="AR4" s="152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</row>
    <row r="5" spans="1:79" s="2" customFormat="1" ht="80.25" customHeight="1" thickTop="1" thickBot="1" x14ac:dyDescent="0.25">
      <c r="A5" s="441" t="s">
        <v>0</v>
      </c>
      <c r="B5" s="388" t="s">
        <v>14</v>
      </c>
      <c r="C5" s="388" t="s">
        <v>76</v>
      </c>
      <c r="D5" s="385" t="s">
        <v>2</v>
      </c>
      <c r="E5" s="385"/>
      <c r="F5" s="385"/>
      <c r="G5" s="385"/>
      <c r="H5" s="386" t="s">
        <v>13</v>
      </c>
      <c r="I5" s="387"/>
      <c r="J5" s="387"/>
      <c r="K5" s="448"/>
      <c r="L5" s="378" t="s">
        <v>3</v>
      </c>
      <c r="M5" s="413"/>
      <c r="N5" s="408" t="s">
        <v>17</v>
      </c>
      <c r="O5" s="409"/>
      <c r="P5" s="408" t="s">
        <v>4</v>
      </c>
      <c r="Q5" s="409"/>
      <c r="R5" s="412" t="s">
        <v>16</v>
      </c>
      <c r="S5" s="413"/>
      <c r="T5" s="412" t="s">
        <v>6</v>
      </c>
      <c r="U5" s="413"/>
      <c r="V5" s="412" t="s">
        <v>70</v>
      </c>
      <c r="W5" s="413"/>
      <c r="X5" s="412" t="s">
        <v>7</v>
      </c>
      <c r="Y5" s="413"/>
      <c r="Z5" s="412" t="s">
        <v>8</v>
      </c>
      <c r="AA5" s="413"/>
      <c r="AB5" s="412" t="s">
        <v>9</v>
      </c>
      <c r="AC5" s="413"/>
      <c r="AD5" s="412" t="s">
        <v>10</v>
      </c>
      <c r="AE5" s="413"/>
      <c r="AF5" s="412" t="s">
        <v>64</v>
      </c>
      <c r="AG5" s="413"/>
      <c r="AH5" s="412" t="s">
        <v>71</v>
      </c>
      <c r="AI5" s="413"/>
      <c r="AJ5" s="408" t="s">
        <v>11</v>
      </c>
      <c r="AK5" s="409"/>
      <c r="AL5" s="408" t="s">
        <v>68</v>
      </c>
      <c r="AM5" s="409"/>
      <c r="AN5" s="408" t="s">
        <v>5</v>
      </c>
      <c r="AO5" s="373"/>
      <c r="AP5" s="430" t="s">
        <v>12</v>
      </c>
      <c r="AQ5" s="431"/>
      <c r="AR5" s="432"/>
    </row>
    <row r="6" spans="1:79" s="2" customFormat="1" ht="63" customHeight="1" thickBot="1" x14ac:dyDescent="0.25">
      <c r="A6" s="442"/>
      <c r="B6" s="440"/>
      <c r="C6" s="440"/>
      <c r="D6" s="452" t="s">
        <v>79</v>
      </c>
      <c r="E6" s="445"/>
      <c r="F6" s="444" t="s">
        <v>18</v>
      </c>
      <c r="G6" s="445"/>
      <c r="H6" s="444" t="s">
        <v>79</v>
      </c>
      <c r="I6" s="445"/>
      <c r="J6" s="444" t="s">
        <v>18</v>
      </c>
      <c r="K6" s="445"/>
      <c r="L6" s="450"/>
      <c r="M6" s="451"/>
      <c r="N6" s="444"/>
      <c r="O6" s="453"/>
      <c r="P6" s="444"/>
      <c r="Q6" s="453"/>
      <c r="R6" s="450"/>
      <c r="S6" s="451"/>
      <c r="T6" s="450"/>
      <c r="U6" s="451"/>
      <c r="V6" s="450"/>
      <c r="W6" s="451"/>
      <c r="X6" s="450"/>
      <c r="Y6" s="451"/>
      <c r="Z6" s="450"/>
      <c r="AA6" s="451"/>
      <c r="AB6" s="450"/>
      <c r="AC6" s="451"/>
      <c r="AD6" s="450"/>
      <c r="AE6" s="451"/>
      <c r="AF6" s="450"/>
      <c r="AG6" s="451"/>
      <c r="AH6" s="450"/>
      <c r="AI6" s="451"/>
      <c r="AJ6" s="444"/>
      <c r="AK6" s="453"/>
      <c r="AL6" s="444"/>
      <c r="AM6" s="453"/>
      <c r="AN6" s="444"/>
      <c r="AO6" s="452"/>
      <c r="AP6" s="454"/>
      <c r="AQ6" s="455"/>
      <c r="AR6" s="456"/>
    </row>
    <row r="7" spans="1:79" s="2" customFormat="1" ht="61.5" customHeight="1" thickBot="1" x14ac:dyDescent="0.25">
      <c r="A7" s="443"/>
      <c r="B7" s="389"/>
      <c r="C7" s="389"/>
      <c r="D7" s="118" t="s">
        <v>34</v>
      </c>
      <c r="E7" s="119" t="s">
        <v>35</v>
      </c>
      <c r="F7" s="145" t="s">
        <v>34</v>
      </c>
      <c r="G7" s="119" t="s">
        <v>35</v>
      </c>
      <c r="H7" s="145" t="s">
        <v>34</v>
      </c>
      <c r="I7" s="119" t="s">
        <v>35</v>
      </c>
      <c r="J7" s="145" t="s">
        <v>34</v>
      </c>
      <c r="K7" s="119" t="s">
        <v>35</v>
      </c>
      <c r="L7" s="145" t="s">
        <v>34</v>
      </c>
      <c r="M7" s="119" t="s">
        <v>35</v>
      </c>
      <c r="N7" s="145" t="s">
        <v>34</v>
      </c>
      <c r="O7" s="119" t="s">
        <v>35</v>
      </c>
      <c r="P7" s="145" t="s">
        <v>34</v>
      </c>
      <c r="Q7" s="119" t="s">
        <v>35</v>
      </c>
      <c r="R7" s="145" t="s">
        <v>34</v>
      </c>
      <c r="S7" s="119" t="s">
        <v>35</v>
      </c>
      <c r="T7" s="145" t="s">
        <v>34</v>
      </c>
      <c r="U7" s="119" t="s">
        <v>35</v>
      </c>
      <c r="V7" s="145" t="s">
        <v>34</v>
      </c>
      <c r="W7" s="119" t="s">
        <v>35</v>
      </c>
      <c r="X7" s="145" t="s">
        <v>34</v>
      </c>
      <c r="Y7" s="119" t="s">
        <v>35</v>
      </c>
      <c r="Z7" s="145" t="s">
        <v>34</v>
      </c>
      <c r="AA7" s="119" t="s">
        <v>35</v>
      </c>
      <c r="AB7" s="145" t="s">
        <v>34</v>
      </c>
      <c r="AC7" s="119" t="s">
        <v>35</v>
      </c>
      <c r="AD7" s="145" t="s">
        <v>34</v>
      </c>
      <c r="AE7" s="119" t="s">
        <v>35</v>
      </c>
      <c r="AF7" s="145" t="s">
        <v>34</v>
      </c>
      <c r="AG7" s="119" t="s">
        <v>35</v>
      </c>
      <c r="AH7" s="145" t="s">
        <v>34</v>
      </c>
      <c r="AI7" s="119" t="s">
        <v>35</v>
      </c>
      <c r="AJ7" s="145" t="s">
        <v>34</v>
      </c>
      <c r="AK7" s="119" t="s">
        <v>35</v>
      </c>
      <c r="AL7" s="145" t="s">
        <v>34</v>
      </c>
      <c r="AM7" s="119" t="s">
        <v>35</v>
      </c>
      <c r="AN7" s="146" t="s">
        <v>34</v>
      </c>
      <c r="AO7" s="146" t="s">
        <v>35</v>
      </c>
      <c r="AP7" s="118" t="s">
        <v>34</v>
      </c>
      <c r="AQ7" s="119" t="s">
        <v>35</v>
      </c>
      <c r="AR7" s="147" t="s">
        <v>80</v>
      </c>
    </row>
    <row r="8" spans="1:79" ht="18.75" customHeight="1" thickTop="1" thickBot="1" x14ac:dyDescent="0.25">
      <c r="A8" s="166">
        <v>1</v>
      </c>
      <c r="B8" s="129">
        <f>План!B8</f>
        <v>0</v>
      </c>
      <c r="C8" s="108">
        <f>План!C8</f>
        <v>0</v>
      </c>
      <c r="D8" s="133"/>
      <c r="E8" s="143"/>
      <c r="F8" s="8"/>
      <c r="G8" s="143"/>
      <c r="H8" s="8"/>
      <c r="I8" s="143"/>
      <c r="J8" s="8"/>
      <c r="K8" s="143"/>
      <c r="L8" s="8"/>
      <c r="M8" s="143"/>
      <c r="N8" s="8"/>
      <c r="O8" s="143"/>
      <c r="P8" s="8"/>
      <c r="Q8" s="143"/>
      <c r="R8" s="8"/>
      <c r="S8" s="143"/>
      <c r="T8" s="8"/>
      <c r="U8" s="143"/>
      <c r="V8" s="8"/>
      <c r="W8" s="143"/>
      <c r="X8" s="8"/>
      <c r="Y8" s="143"/>
      <c r="Z8" s="8"/>
      <c r="AA8" s="143"/>
      <c r="AB8" s="8"/>
      <c r="AC8" s="143"/>
      <c r="AD8" s="8"/>
      <c r="AE8" s="143"/>
      <c r="AF8" s="8"/>
      <c r="AG8" s="143"/>
      <c r="AH8" s="8"/>
      <c r="AI8" s="143"/>
      <c r="AJ8" s="8"/>
      <c r="AK8" s="143"/>
      <c r="AL8" s="8"/>
      <c r="AM8" s="143"/>
      <c r="AN8" s="8"/>
      <c r="AO8" s="167"/>
      <c r="AP8" s="26">
        <f>SUM(D8,F8,H8,J8,L8,N8,P8,R8,T8,V8,X8,Z8,AB8,AD8,AF8,AH8,AJ8,AL8,AN8)</f>
        <v>0</v>
      </c>
      <c r="AQ8" s="143">
        <f>SUM(E8,G8,I8,K8,M8,O8,Q8,S8,U8,W8,Y8,AA8,AC8,AE8,AG8,AI8,AK8,AM8,AO8)</f>
        <v>0</v>
      </c>
      <c r="AR8" s="144">
        <f>SUM(AP8:AQ8)</f>
        <v>0</v>
      </c>
    </row>
    <row r="9" spans="1:79" ht="18.75" customHeight="1" thickTop="1" thickBot="1" x14ac:dyDescent="0.25">
      <c r="A9" s="166">
        <v>2</v>
      </c>
      <c r="B9" s="129">
        <f>План!B9</f>
        <v>0</v>
      </c>
      <c r="C9" s="108">
        <f>План!C9</f>
        <v>0</v>
      </c>
      <c r="D9" s="133"/>
      <c r="E9" s="143"/>
      <c r="F9" s="8"/>
      <c r="G9" s="143"/>
      <c r="H9" s="8"/>
      <c r="I9" s="143"/>
      <c r="J9" s="8"/>
      <c r="K9" s="143"/>
      <c r="L9" s="8"/>
      <c r="M9" s="143"/>
      <c r="N9" s="8"/>
      <c r="O9" s="143"/>
      <c r="P9" s="8"/>
      <c r="Q9" s="143"/>
      <c r="R9" s="8"/>
      <c r="S9" s="143"/>
      <c r="T9" s="8"/>
      <c r="U9" s="143"/>
      <c r="V9" s="8"/>
      <c r="W9" s="143"/>
      <c r="X9" s="8"/>
      <c r="Y9" s="143"/>
      <c r="Z9" s="8"/>
      <c r="AA9" s="143"/>
      <c r="AB9" s="8"/>
      <c r="AC9" s="143"/>
      <c r="AD9" s="8"/>
      <c r="AE9" s="143"/>
      <c r="AF9" s="8"/>
      <c r="AG9" s="143"/>
      <c r="AH9" s="8"/>
      <c r="AI9" s="143"/>
      <c r="AJ9" s="8"/>
      <c r="AK9" s="143"/>
      <c r="AL9" s="8"/>
      <c r="AM9" s="143"/>
      <c r="AN9" s="8"/>
      <c r="AO9" s="167"/>
      <c r="AP9" s="26">
        <f t="shared" ref="AP9:AP37" si="0">SUM(D9,F9,H9,J9,L9,N9,P9,R9,T9,V9,X9,Z9,AB9,AD9,AF9,AH9,AJ9,AL9,AN9)</f>
        <v>0</v>
      </c>
      <c r="AQ9" s="143">
        <f t="shared" ref="AQ9:AQ37" si="1">SUM(E9,G9,I9,K9,M9,O9,Q9,S9,U9,W9,Y9,AA9,AC9,AE9,AG9,AI9,AK9,AM9,AO9)</f>
        <v>0</v>
      </c>
      <c r="AR9" s="144">
        <f t="shared" ref="AR9:AR37" si="2">SUM(AP9:AQ9)</f>
        <v>0</v>
      </c>
    </row>
    <row r="10" spans="1:79" ht="16.5" thickTop="1" thickBot="1" x14ac:dyDescent="0.25">
      <c r="A10" s="166">
        <v>3</v>
      </c>
      <c r="B10" s="129">
        <f>План!B10</f>
        <v>0</v>
      </c>
      <c r="C10" s="108">
        <f>План!C10</f>
        <v>0</v>
      </c>
      <c r="D10" s="133"/>
      <c r="E10" s="143"/>
      <c r="F10" s="8"/>
      <c r="G10" s="143"/>
      <c r="H10" s="8"/>
      <c r="I10" s="143"/>
      <c r="J10" s="8"/>
      <c r="K10" s="143"/>
      <c r="L10" s="8"/>
      <c r="M10" s="143"/>
      <c r="N10" s="8"/>
      <c r="O10" s="143"/>
      <c r="P10" s="8"/>
      <c r="Q10" s="143"/>
      <c r="R10" s="8"/>
      <c r="S10" s="143"/>
      <c r="T10" s="8"/>
      <c r="U10" s="143"/>
      <c r="V10" s="8"/>
      <c r="W10" s="143"/>
      <c r="X10" s="8"/>
      <c r="Y10" s="143"/>
      <c r="Z10" s="8"/>
      <c r="AA10" s="143"/>
      <c r="AB10" s="8"/>
      <c r="AC10" s="143"/>
      <c r="AD10" s="8"/>
      <c r="AE10" s="143"/>
      <c r="AF10" s="8"/>
      <c r="AG10" s="143"/>
      <c r="AH10" s="8"/>
      <c r="AI10" s="143"/>
      <c r="AJ10" s="8"/>
      <c r="AK10" s="143"/>
      <c r="AL10" s="8"/>
      <c r="AM10" s="143"/>
      <c r="AN10" s="8"/>
      <c r="AO10" s="167"/>
      <c r="AP10" s="26">
        <f t="shared" si="0"/>
        <v>0</v>
      </c>
      <c r="AQ10" s="143">
        <f t="shared" si="1"/>
        <v>0</v>
      </c>
      <c r="AR10" s="144">
        <f t="shared" si="2"/>
        <v>0</v>
      </c>
    </row>
    <row r="11" spans="1:79" ht="16.5" thickTop="1" thickBot="1" x14ac:dyDescent="0.25">
      <c r="A11" s="166">
        <v>4</v>
      </c>
      <c r="B11" s="129">
        <f>План!B11</f>
        <v>0</v>
      </c>
      <c r="C11" s="108">
        <f>План!C11</f>
        <v>0</v>
      </c>
      <c r="D11" s="133"/>
      <c r="E11" s="143"/>
      <c r="F11" s="8"/>
      <c r="G11" s="143"/>
      <c r="H11" s="8"/>
      <c r="I11" s="143"/>
      <c r="J11" s="8"/>
      <c r="K11" s="143"/>
      <c r="L11" s="8"/>
      <c r="M11" s="143"/>
      <c r="N11" s="8"/>
      <c r="O11" s="143"/>
      <c r="P11" s="8"/>
      <c r="Q11" s="143"/>
      <c r="R11" s="8"/>
      <c r="S11" s="143"/>
      <c r="T11" s="8"/>
      <c r="U11" s="143"/>
      <c r="V11" s="8"/>
      <c r="W11" s="143"/>
      <c r="X11" s="8"/>
      <c r="Y11" s="143"/>
      <c r="Z11" s="8"/>
      <c r="AA11" s="143"/>
      <c r="AB11" s="8"/>
      <c r="AC11" s="143"/>
      <c r="AD11" s="8"/>
      <c r="AE11" s="143"/>
      <c r="AF11" s="8"/>
      <c r="AG11" s="143"/>
      <c r="AH11" s="8"/>
      <c r="AI11" s="143"/>
      <c r="AJ11" s="8"/>
      <c r="AK11" s="143"/>
      <c r="AL11" s="8"/>
      <c r="AM11" s="143"/>
      <c r="AN11" s="8"/>
      <c r="AO11" s="167"/>
      <c r="AP11" s="26">
        <f t="shared" si="0"/>
        <v>0</v>
      </c>
      <c r="AQ11" s="143">
        <f t="shared" si="1"/>
        <v>0</v>
      </c>
      <c r="AR11" s="144">
        <f t="shared" si="2"/>
        <v>0</v>
      </c>
    </row>
    <row r="12" spans="1:79" ht="16.5" thickTop="1" thickBot="1" x14ac:dyDescent="0.25">
      <c r="A12" s="166">
        <v>5</v>
      </c>
      <c r="B12" s="129">
        <f>План!B12</f>
        <v>0</v>
      </c>
      <c r="C12" s="108">
        <f>План!C12</f>
        <v>0</v>
      </c>
      <c r="D12" s="133"/>
      <c r="E12" s="143"/>
      <c r="F12" s="8"/>
      <c r="G12" s="143"/>
      <c r="H12" s="8"/>
      <c r="I12" s="143"/>
      <c r="J12" s="8"/>
      <c r="K12" s="143"/>
      <c r="L12" s="8"/>
      <c r="M12" s="143"/>
      <c r="N12" s="8"/>
      <c r="O12" s="143"/>
      <c r="P12" s="8"/>
      <c r="Q12" s="143"/>
      <c r="R12" s="8"/>
      <c r="S12" s="143"/>
      <c r="T12" s="8"/>
      <c r="U12" s="143"/>
      <c r="V12" s="8"/>
      <c r="W12" s="143"/>
      <c r="X12" s="8"/>
      <c r="Y12" s="143"/>
      <c r="Z12" s="8"/>
      <c r="AA12" s="143"/>
      <c r="AB12" s="8"/>
      <c r="AC12" s="143"/>
      <c r="AD12" s="8"/>
      <c r="AE12" s="143"/>
      <c r="AF12" s="8"/>
      <c r="AG12" s="143"/>
      <c r="AH12" s="8"/>
      <c r="AI12" s="143"/>
      <c r="AJ12" s="8"/>
      <c r="AK12" s="143"/>
      <c r="AL12" s="8"/>
      <c r="AM12" s="143"/>
      <c r="AN12" s="8"/>
      <c r="AO12" s="167"/>
      <c r="AP12" s="26">
        <f t="shared" si="0"/>
        <v>0</v>
      </c>
      <c r="AQ12" s="143">
        <f t="shared" si="1"/>
        <v>0</v>
      </c>
      <c r="AR12" s="144">
        <f t="shared" si="2"/>
        <v>0</v>
      </c>
    </row>
    <row r="13" spans="1:79" ht="16.5" thickTop="1" thickBot="1" x14ac:dyDescent="0.25">
      <c r="A13" s="166">
        <v>6</v>
      </c>
      <c r="B13" s="129">
        <f>План!B13</f>
        <v>0</v>
      </c>
      <c r="C13" s="108">
        <f>План!C13</f>
        <v>0</v>
      </c>
      <c r="D13" s="133"/>
      <c r="E13" s="143"/>
      <c r="F13" s="8"/>
      <c r="G13" s="143"/>
      <c r="H13" s="8"/>
      <c r="I13" s="143"/>
      <c r="J13" s="8"/>
      <c r="K13" s="143"/>
      <c r="L13" s="8"/>
      <c r="M13" s="143"/>
      <c r="N13" s="8"/>
      <c r="O13" s="143"/>
      <c r="P13" s="8"/>
      <c r="Q13" s="143"/>
      <c r="R13" s="8"/>
      <c r="S13" s="143"/>
      <c r="T13" s="8"/>
      <c r="U13" s="143"/>
      <c r="V13" s="8"/>
      <c r="W13" s="143"/>
      <c r="X13" s="8"/>
      <c r="Y13" s="143"/>
      <c r="Z13" s="8"/>
      <c r="AA13" s="143"/>
      <c r="AB13" s="8"/>
      <c r="AC13" s="143"/>
      <c r="AD13" s="8"/>
      <c r="AE13" s="143"/>
      <c r="AF13" s="8"/>
      <c r="AG13" s="143"/>
      <c r="AH13" s="8"/>
      <c r="AI13" s="143"/>
      <c r="AJ13" s="8"/>
      <c r="AK13" s="143"/>
      <c r="AL13" s="8"/>
      <c r="AM13" s="143"/>
      <c r="AN13" s="8"/>
      <c r="AO13" s="167"/>
      <c r="AP13" s="26">
        <f t="shared" si="0"/>
        <v>0</v>
      </c>
      <c r="AQ13" s="143">
        <f t="shared" si="1"/>
        <v>0</v>
      </c>
      <c r="AR13" s="144">
        <f t="shared" si="2"/>
        <v>0</v>
      </c>
    </row>
    <row r="14" spans="1:79" ht="16.5" thickTop="1" thickBot="1" x14ac:dyDescent="0.25">
      <c r="A14" s="166">
        <v>7</v>
      </c>
      <c r="B14" s="129">
        <f>План!B14</f>
        <v>0</v>
      </c>
      <c r="C14" s="108">
        <f>План!C14</f>
        <v>0</v>
      </c>
      <c r="D14" s="133"/>
      <c r="E14" s="143"/>
      <c r="F14" s="8"/>
      <c r="G14" s="143"/>
      <c r="H14" s="8"/>
      <c r="I14" s="143"/>
      <c r="J14" s="8"/>
      <c r="K14" s="143"/>
      <c r="L14" s="8"/>
      <c r="M14" s="143"/>
      <c r="N14" s="8"/>
      <c r="O14" s="143"/>
      <c r="P14" s="8"/>
      <c r="Q14" s="143"/>
      <c r="R14" s="8"/>
      <c r="S14" s="143"/>
      <c r="T14" s="8"/>
      <c r="U14" s="143"/>
      <c r="V14" s="8"/>
      <c r="W14" s="143"/>
      <c r="X14" s="8"/>
      <c r="Y14" s="143"/>
      <c r="Z14" s="8"/>
      <c r="AA14" s="143"/>
      <c r="AB14" s="8"/>
      <c r="AC14" s="143"/>
      <c r="AD14" s="8"/>
      <c r="AE14" s="143"/>
      <c r="AF14" s="8"/>
      <c r="AG14" s="143"/>
      <c r="AH14" s="8"/>
      <c r="AI14" s="143"/>
      <c r="AJ14" s="8"/>
      <c r="AK14" s="143"/>
      <c r="AL14" s="8"/>
      <c r="AM14" s="143"/>
      <c r="AN14" s="8"/>
      <c r="AO14" s="167"/>
      <c r="AP14" s="26">
        <f t="shared" si="0"/>
        <v>0</v>
      </c>
      <c r="AQ14" s="143">
        <f t="shared" si="1"/>
        <v>0</v>
      </c>
      <c r="AR14" s="144">
        <f t="shared" si="2"/>
        <v>0</v>
      </c>
    </row>
    <row r="15" spans="1:79" ht="16.5" thickTop="1" thickBot="1" x14ac:dyDescent="0.25">
      <c r="A15" s="166">
        <v>8</v>
      </c>
      <c r="B15" s="129">
        <f>План!B15</f>
        <v>0</v>
      </c>
      <c r="C15" s="108">
        <f>План!C15</f>
        <v>0</v>
      </c>
      <c r="D15" s="133"/>
      <c r="E15" s="143"/>
      <c r="F15" s="8"/>
      <c r="G15" s="143"/>
      <c r="H15" s="8"/>
      <c r="I15" s="143"/>
      <c r="J15" s="8"/>
      <c r="K15" s="143"/>
      <c r="L15" s="8"/>
      <c r="M15" s="143"/>
      <c r="N15" s="8"/>
      <c r="O15" s="143"/>
      <c r="P15" s="8"/>
      <c r="Q15" s="143"/>
      <c r="R15" s="8"/>
      <c r="S15" s="143"/>
      <c r="T15" s="8"/>
      <c r="U15" s="143"/>
      <c r="V15" s="8"/>
      <c r="W15" s="143"/>
      <c r="X15" s="8"/>
      <c r="Y15" s="143"/>
      <c r="Z15" s="8"/>
      <c r="AA15" s="143"/>
      <c r="AB15" s="8"/>
      <c r="AC15" s="143"/>
      <c r="AD15" s="8"/>
      <c r="AE15" s="143"/>
      <c r="AF15" s="8"/>
      <c r="AG15" s="143"/>
      <c r="AH15" s="8"/>
      <c r="AI15" s="143"/>
      <c r="AJ15" s="8"/>
      <c r="AK15" s="143"/>
      <c r="AL15" s="8"/>
      <c r="AM15" s="143"/>
      <c r="AN15" s="8"/>
      <c r="AO15" s="167"/>
      <c r="AP15" s="26">
        <f t="shared" si="0"/>
        <v>0</v>
      </c>
      <c r="AQ15" s="143">
        <f t="shared" si="1"/>
        <v>0</v>
      </c>
      <c r="AR15" s="144">
        <f t="shared" si="2"/>
        <v>0</v>
      </c>
    </row>
    <row r="16" spans="1:79" ht="16.5" thickTop="1" thickBot="1" x14ac:dyDescent="0.25">
      <c r="A16" s="166">
        <v>9</v>
      </c>
      <c r="B16" s="129">
        <f>План!B16</f>
        <v>0</v>
      </c>
      <c r="C16" s="108">
        <f>План!C16</f>
        <v>0</v>
      </c>
      <c r="D16" s="133"/>
      <c r="E16" s="143"/>
      <c r="F16" s="8"/>
      <c r="G16" s="143"/>
      <c r="H16" s="8"/>
      <c r="I16" s="143"/>
      <c r="J16" s="8"/>
      <c r="K16" s="143"/>
      <c r="L16" s="8"/>
      <c r="M16" s="143"/>
      <c r="N16" s="8"/>
      <c r="O16" s="143"/>
      <c r="P16" s="8"/>
      <c r="Q16" s="143"/>
      <c r="R16" s="8"/>
      <c r="S16" s="143"/>
      <c r="T16" s="8"/>
      <c r="U16" s="143"/>
      <c r="V16" s="8"/>
      <c r="W16" s="143"/>
      <c r="X16" s="8"/>
      <c r="Y16" s="143"/>
      <c r="Z16" s="8"/>
      <c r="AA16" s="143"/>
      <c r="AB16" s="8"/>
      <c r="AC16" s="143"/>
      <c r="AD16" s="8"/>
      <c r="AE16" s="143"/>
      <c r="AF16" s="8"/>
      <c r="AG16" s="143"/>
      <c r="AH16" s="8"/>
      <c r="AI16" s="143"/>
      <c r="AJ16" s="8"/>
      <c r="AK16" s="143"/>
      <c r="AL16" s="8"/>
      <c r="AM16" s="143"/>
      <c r="AN16" s="8"/>
      <c r="AO16" s="167"/>
      <c r="AP16" s="26">
        <f t="shared" si="0"/>
        <v>0</v>
      </c>
      <c r="AQ16" s="143">
        <f t="shared" si="1"/>
        <v>0</v>
      </c>
      <c r="AR16" s="144">
        <f t="shared" si="2"/>
        <v>0</v>
      </c>
    </row>
    <row r="17" spans="1:44" ht="16.5" thickTop="1" thickBot="1" x14ac:dyDescent="0.25">
      <c r="A17" s="166">
        <v>10</v>
      </c>
      <c r="B17" s="129">
        <f>План!B17</f>
        <v>0</v>
      </c>
      <c r="C17" s="108">
        <f>План!C17</f>
        <v>0</v>
      </c>
      <c r="D17" s="133"/>
      <c r="E17" s="143"/>
      <c r="F17" s="8"/>
      <c r="G17" s="143"/>
      <c r="H17" s="8"/>
      <c r="I17" s="143"/>
      <c r="J17" s="8"/>
      <c r="K17" s="143"/>
      <c r="L17" s="8"/>
      <c r="M17" s="143"/>
      <c r="N17" s="8"/>
      <c r="O17" s="143"/>
      <c r="P17" s="8"/>
      <c r="Q17" s="143"/>
      <c r="R17" s="8"/>
      <c r="S17" s="143"/>
      <c r="T17" s="8"/>
      <c r="U17" s="143"/>
      <c r="V17" s="8"/>
      <c r="W17" s="143"/>
      <c r="X17" s="8"/>
      <c r="Y17" s="143"/>
      <c r="Z17" s="8"/>
      <c r="AA17" s="143"/>
      <c r="AB17" s="8"/>
      <c r="AC17" s="143"/>
      <c r="AD17" s="8"/>
      <c r="AE17" s="143"/>
      <c r="AF17" s="8"/>
      <c r="AG17" s="143"/>
      <c r="AH17" s="8"/>
      <c r="AI17" s="143"/>
      <c r="AJ17" s="8"/>
      <c r="AK17" s="143"/>
      <c r="AL17" s="8"/>
      <c r="AM17" s="143"/>
      <c r="AN17" s="8"/>
      <c r="AO17" s="167"/>
      <c r="AP17" s="26">
        <f t="shared" si="0"/>
        <v>0</v>
      </c>
      <c r="AQ17" s="143">
        <f t="shared" si="1"/>
        <v>0</v>
      </c>
      <c r="AR17" s="144">
        <f t="shared" si="2"/>
        <v>0</v>
      </c>
    </row>
    <row r="18" spans="1:44" ht="16.5" thickTop="1" thickBot="1" x14ac:dyDescent="0.25">
      <c r="A18" s="166">
        <v>11</v>
      </c>
      <c r="B18" s="129">
        <f>План!B18</f>
        <v>0</v>
      </c>
      <c r="C18" s="108">
        <f>План!C18</f>
        <v>0</v>
      </c>
      <c r="D18" s="133"/>
      <c r="E18" s="143"/>
      <c r="F18" s="8"/>
      <c r="G18" s="143"/>
      <c r="H18" s="8"/>
      <c r="I18" s="143"/>
      <c r="J18" s="8"/>
      <c r="K18" s="143"/>
      <c r="L18" s="8"/>
      <c r="M18" s="143"/>
      <c r="N18" s="8"/>
      <c r="O18" s="143"/>
      <c r="P18" s="8"/>
      <c r="Q18" s="143"/>
      <c r="R18" s="8"/>
      <c r="S18" s="143"/>
      <c r="T18" s="8"/>
      <c r="U18" s="143"/>
      <c r="V18" s="8"/>
      <c r="W18" s="143"/>
      <c r="X18" s="8"/>
      <c r="Y18" s="143"/>
      <c r="Z18" s="8"/>
      <c r="AA18" s="143"/>
      <c r="AB18" s="8"/>
      <c r="AC18" s="143"/>
      <c r="AD18" s="8"/>
      <c r="AE18" s="143"/>
      <c r="AF18" s="8"/>
      <c r="AG18" s="143"/>
      <c r="AH18" s="8"/>
      <c r="AI18" s="143"/>
      <c r="AJ18" s="8"/>
      <c r="AK18" s="143"/>
      <c r="AL18" s="8"/>
      <c r="AM18" s="143"/>
      <c r="AN18" s="8"/>
      <c r="AO18" s="167"/>
      <c r="AP18" s="26">
        <f t="shared" si="0"/>
        <v>0</v>
      </c>
      <c r="AQ18" s="143">
        <f t="shared" si="1"/>
        <v>0</v>
      </c>
      <c r="AR18" s="144">
        <f t="shared" si="2"/>
        <v>0</v>
      </c>
    </row>
    <row r="19" spans="1:44" ht="18.75" customHeight="1" thickTop="1" thickBot="1" x14ac:dyDescent="0.25">
      <c r="A19" s="166">
        <v>12</v>
      </c>
      <c r="B19" s="129">
        <f>План!B19</f>
        <v>0</v>
      </c>
      <c r="C19" s="108">
        <f>План!C19</f>
        <v>0</v>
      </c>
      <c r="D19" s="133"/>
      <c r="E19" s="143"/>
      <c r="F19" s="8"/>
      <c r="G19" s="143"/>
      <c r="H19" s="8"/>
      <c r="I19" s="143"/>
      <c r="J19" s="8"/>
      <c r="K19" s="143"/>
      <c r="L19" s="8"/>
      <c r="M19" s="143"/>
      <c r="N19" s="8"/>
      <c r="O19" s="143"/>
      <c r="P19" s="8"/>
      <c r="Q19" s="143"/>
      <c r="R19" s="8"/>
      <c r="S19" s="143"/>
      <c r="T19" s="8"/>
      <c r="U19" s="143"/>
      <c r="V19" s="8"/>
      <c r="W19" s="143"/>
      <c r="X19" s="8"/>
      <c r="Y19" s="143"/>
      <c r="Z19" s="8"/>
      <c r="AA19" s="143"/>
      <c r="AB19" s="8"/>
      <c r="AC19" s="143"/>
      <c r="AD19" s="8"/>
      <c r="AE19" s="143"/>
      <c r="AF19" s="8"/>
      <c r="AG19" s="143"/>
      <c r="AH19" s="8"/>
      <c r="AI19" s="143"/>
      <c r="AJ19" s="8"/>
      <c r="AK19" s="143"/>
      <c r="AL19" s="8"/>
      <c r="AM19" s="143"/>
      <c r="AN19" s="8"/>
      <c r="AO19" s="167"/>
      <c r="AP19" s="26">
        <f t="shared" si="0"/>
        <v>0</v>
      </c>
      <c r="AQ19" s="143">
        <f t="shared" si="1"/>
        <v>0</v>
      </c>
      <c r="AR19" s="144">
        <f t="shared" si="2"/>
        <v>0</v>
      </c>
    </row>
    <row r="20" spans="1:44" ht="16.5" thickTop="1" thickBot="1" x14ac:dyDescent="0.25">
      <c r="A20" s="166">
        <v>13</v>
      </c>
      <c r="B20" s="129">
        <f>План!B20</f>
        <v>0</v>
      </c>
      <c r="C20" s="108">
        <f>План!C20</f>
        <v>0</v>
      </c>
      <c r="D20" s="133"/>
      <c r="E20" s="143"/>
      <c r="F20" s="8"/>
      <c r="G20" s="143"/>
      <c r="H20" s="8"/>
      <c r="I20" s="143"/>
      <c r="J20" s="8"/>
      <c r="K20" s="143"/>
      <c r="L20" s="8"/>
      <c r="M20" s="143"/>
      <c r="N20" s="8"/>
      <c r="O20" s="143"/>
      <c r="P20" s="8"/>
      <c r="Q20" s="143"/>
      <c r="R20" s="8"/>
      <c r="S20" s="143"/>
      <c r="T20" s="8"/>
      <c r="U20" s="143"/>
      <c r="V20" s="8"/>
      <c r="W20" s="143"/>
      <c r="X20" s="8"/>
      <c r="Y20" s="143"/>
      <c r="Z20" s="8"/>
      <c r="AA20" s="143"/>
      <c r="AB20" s="8"/>
      <c r="AC20" s="143"/>
      <c r="AD20" s="8"/>
      <c r="AE20" s="143"/>
      <c r="AF20" s="8"/>
      <c r="AG20" s="143"/>
      <c r="AH20" s="8"/>
      <c r="AI20" s="143"/>
      <c r="AJ20" s="8"/>
      <c r="AK20" s="143"/>
      <c r="AL20" s="8"/>
      <c r="AM20" s="143"/>
      <c r="AN20" s="8"/>
      <c r="AO20" s="167"/>
      <c r="AP20" s="26">
        <f t="shared" si="0"/>
        <v>0</v>
      </c>
      <c r="AQ20" s="143">
        <f t="shared" si="1"/>
        <v>0</v>
      </c>
      <c r="AR20" s="144">
        <f t="shared" si="2"/>
        <v>0</v>
      </c>
    </row>
    <row r="21" spans="1:44" ht="16.5" thickTop="1" thickBot="1" x14ac:dyDescent="0.25">
      <c r="A21" s="166">
        <v>14</v>
      </c>
      <c r="B21" s="129">
        <f>План!B21</f>
        <v>0</v>
      </c>
      <c r="C21" s="108">
        <f>План!C21</f>
        <v>0</v>
      </c>
      <c r="D21" s="133"/>
      <c r="E21" s="143"/>
      <c r="F21" s="8"/>
      <c r="G21" s="143"/>
      <c r="H21" s="8"/>
      <c r="I21" s="143"/>
      <c r="J21" s="8"/>
      <c r="K21" s="143"/>
      <c r="L21" s="8"/>
      <c r="M21" s="143"/>
      <c r="N21" s="8"/>
      <c r="O21" s="143"/>
      <c r="P21" s="8"/>
      <c r="Q21" s="143"/>
      <c r="R21" s="8"/>
      <c r="S21" s="143"/>
      <c r="T21" s="8"/>
      <c r="U21" s="143"/>
      <c r="V21" s="8"/>
      <c r="W21" s="143"/>
      <c r="X21" s="8"/>
      <c r="Y21" s="143"/>
      <c r="Z21" s="8"/>
      <c r="AA21" s="143"/>
      <c r="AB21" s="8"/>
      <c r="AC21" s="143"/>
      <c r="AD21" s="8"/>
      <c r="AE21" s="143"/>
      <c r="AF21" s="8"/>
      <c r="AG21" s="143"/>
      <c r="AH21" s="8"/>
      <c r="AI21" s="143"/>
      <c r="AJ21" s="8"/>
      <c r="AK21" s="143"/>
      <c r="AL21" s="8"/>
      <c r="AM21" s="143"/>
      <c r="AN21" s="8"/>
      <c r="AO21" s="167"/>
      <c r="AP21" s="26">
        <f t="shared" si="0"/>
        <v>0</v>
      </c>
      <c r="AQ21" s="143">
        <f t="shared" si="1"/>
        <v>0</v>
      </c>
      <c r="AR21" s="144">
        <f t="shared" si="2"/>
        <v>0</v>
      </c>
    </row>
    <row r="22" spans="1:44" ht="16.5" thickTop="1" thickBot="1" x14ac:dyDescent="0.25">
      <c r="A22" s="166">
        <v>15</v>
      </c>
      <c r="B22" s="129">
        <f>План!B22</f>
        <v>0</v>
      </c>
      <c r="C22" s="108">
        <f>План!C22</f>
        <v>0</v>
      </c>
      <c r="D22" s="133"/>
      <c r="E22" s="143"/>
      <c r="F22" s="8"/>
      <c r="G22" s="143"/>
      <c r="H22" s="8"/>
      <c r="I22" s="143"/>
      <c r="J22" s="8"/>
      <c r="K22" s="143"/>
      <c r="L22" s="8"/>
      <c r="M22" s="143"/>
      <c r="N22" s="8"/>
      <c r="O22" s="143"/>
      <c r="P22" s="8"/>
      <c r="Q22" s="143"/>
      <c r="R22" s="8"/>
      <c r="S22" s="143"/>
      <c r="T22" s="8"/>
      <c r="U22" s="143"/>
      <c r="V22" s="8"/>
      <c r="W22" s="143"/>
      <c r="X22" s="8"/>
      <c r="Y22" s="143"/>
      <c r="Z22" s="8"/>
      <c r="AA22" s="143"/>
      <c r="AB22" s="8"/>
      <c r="AC22" s="143"/>
      <c r="AD22" s="8"/>
      <c r="AE22" s="143"/>
      <c r="AF22" s="8"/>
      <c r="AG22" s="143"/>
      <c r="AH22" s="8"/>
      <c r="AI22" s="143"/>
      <c r="AJ22" s="8"/>
      <c r="AK22" s="143"/>
      <c r="AL22" s="8"/>
      <c r="AM22" s="143"/>
      <c r="AN22" s="8"/>
      <c r="AO22" s="167"/>
      <c r="AP22" s="26">
        <f t="shared" si="0"/>
        <v>0</v>
      </c>
      <c r="AQ22" s="143">
        <f t="shared" si="1"/>
        <v>0</v>
      </c>
      <c r="AR22" s="144">
        <f t="shared" si="2"/>
        <v>0</v>
      </c>
    </row>
    <row r="23" spans="1:44" ht="16.5" thickTop="1" thickBot="1" x14ac:dyDescent="0.25">
      <c r="A23" s="166">
        <v>16</v>
      </c>
      <c r="B23" s="129">
        <f>План!B23</f>
        <v>0</v>
      </c>
      <c r="C23" s="108">
        <f>План!C23</f>
        <v>0</v>
      </c>
      <c r="D23" s="133"/>
      <c r="E23" s="143"/>
      <c r="F23" s="8"/>
      <c r="G23" s="143"/>
      <c r="H23" s="8"/>
      <c r="I23" s="143"/>
      <c r="J23" s="8"/>
      <c r="K23" s="143"/>
      <c r="L23" s="8"/>
      <c r="M23" s="143"/>
      <c r="N23" s="8"/>
      <c r="O23" s="143"/>
      <c r="P23" s="8"/>
      <c r="Q23" s="143"/>
      <c r="R23" s="8"/>
      <c r="S23" s="143"/>
      <c r="T23" s="8"/>
      <c r="U23" s="143"/>
      <c r="V23" s="8"/>
      <c r="W23" s="143"/>
      <c r="X23" s="8"/>
      <c r="Y23" s="143"/>
      <c r="Z23" s="8"/>
      <c r="AA23" s="143"/>
      <c r="AB23" s="8"/>
      <c r="AC23" s="143"/>
      <c r="AD23" s="8"/>
      <c r="AE23" s="143"/>
      <c r="AF23" s="8"/>
      <c r="AG23" s="143"/>
      <c r="AH23" s="8"/>
      <c r="AI23" s="143"/>
      <c r="AJ23" s="8"/>
      <c r="AK23" s="143"/>
      <c r="AL23" s="8"/>
      <c r="AM23" s="143"/>
      <c r="AN23" s="8"/>
      <c r="AO23" s="167"/>
      <c r="AP23" s="26">
        <f t="shared" si="0"/>
        <v>0</v>
      </c>
      <c r="AQ23" s="143">
        <f t="shared" si="1"/>
        <v>0</v>
      </c>
      <c r="AR23" s="144">
        <f t="shared" si="2"/>
        <v>0</v>
      </c>
    </row>
    <row r="24" spans="1:44" ht="16.5" thickTop="1" thickBot="1" x14ac:dyDescent="0.25">
      <c r="A24" s="166">
        <v>17</v>
      </c>
      <c r="B24" s="129">
        <f>План!B24</f>
        <v>0</v>
      </c>
      <c r="C24" s="108">
        <f>План!C24</f>
        <v>0</v>
      </c>
      <c r="D24" s="133"/>
      <c r="E24" s="143"/>
      <c r="F24" s="8"/>
      <c r="G24" s="143"/>
      <c r="H24" s="8"/>
      <c r="I24" s="143"/>
      <c r="J24" s="8"/>
      <c r="K24" s="143"/>
      <c r="L24" s="8"/>
      <c r="M24" s="143"/>
      <c r="N24" s="8"/>
      <c r="O24" s="143"/>
      <c r="P24" s="8"/>
      <c r="Q24" s="143"/>
      <c r="R24" s="8"/>
      <c r="S24" s="143"/>
      <c r="T24" s="8"/>
      <c r="U24" s="143"/>
      <c r="V24" s="8"/>
      <c r="W24" s="143"/>
      <c r="X24" s="8"/>
      <c r="Y24" s="143"/>
      <c r="Z24" s="8"/>
      <c r="AA24" s="143"/>
      <c r="AB24" s="8"/>
      <c r="AC24" s="143"/>
      <c r="AD24" s="8"/>
      <c r="AE24" s="143"/>
      <c r="AF24" s="8"/>
      <c r="AG24" s="143"/>
      <c r="AH24" s="8"/>
      <c r="AI24" s="143"/>
      <c r="AJ24" s="8"/>
      <c r="AK24" s="143"/>
      <c r="AL24" s="8"/>
      <c r="AM24" s="143"/>
      <c r="AN24" s="8"/>
      <c r="AO24" s="167"/>
      <c r="AP24" s="26">
        <f t="shared" si="0"/>
        <v>0</v>
      </c>
      <c r="AQ24" s="143">
        <f t="shared" si="1"/>
        <v>0</v>
      </c>
      <c r="AR24" s="144">
        <f t="shared" si="2"/>
        <v>0</v>
      </c>
    </row>
    <row r="25" spans="1:44" ht="16.5" thickTop="1" thickBot="1" x14ac:dyDescent="0.25">
      <c r="A25" s="166">
        <v>18</v>
      </c>
      <c r="B25" s="129">
        <f>План!B25</f>
        <v>0</v>
      </c>
      <c r="C25" s="108">
        <f>План!C25</f>
        <v>0</v>
      </c>
      <c r="D25" s="133"/>
      <c r="E25" s="143"/>
      <c r="F25" s="8"/>
      <c r="G25" s="143"/>
      <c r="H25" s="8"/>
      <c r="I25" s="143"/>
      <c r="J25" s="8"/>
      <c r="K25" s="143"/>
      <c r="L25" s="8"/>
      <c r="M25" s="143"/>
      <c r="N25" s="8"/>
      <c r="O25" s="143"/>
      <c r="P25" s="8"/>
      <c r="Q25" s="143"/>
      <c r="R25" s="8"/>
      <c r="S25" s="143"/>
      <c r="T25" s="8"/>
      <c r="U25" s="143"/>
      <c r="V25" s="8"/>
      <c r="W25" s="143"/>
      <c r="X25" s="8"/>
      <c r="Y25" s="143"/>
      <c r="Z25" s="8"/>
      <c r="AA25" s="143"/>
      <c r="AB25" s="8"/>
      <c r="AC25" s="143"/>
      <c r="AD25" s="8"/>
      <c r="AE25" s="143"/>
      <c r="AF25" s="8"/>
      <c r="AG25" s="143"/>
      <c r="AH25" s="8"/>
      <c r="AI25" s="143"/>
      <c r="AJ25" s="8"/>
      <c r="AK25" s="143"/>
      <c r="AL25" s="8"/>
      <c r="AM25" s="143"/>
      <c r="AN25" s="8"/>
      <c r="AO25" s="167"/>
      <c r="AP25" s="26">
        <f t="shared" si="0"/>
        <v>0</v>
      </c>
      <c r="AQ25" s="143">
        <f t="shared" si="1"/>
        <v>0</v>
      </c>
      <c r="AR25" s="144">
        <f t="shared" si="2"/>
        <v>0</v>
      </c>
    </row>
    <row r="26" spans="1:44" ht="16.5" thickTop="1" thickBot="1" x14ac:dyDescent="0.25">
      <c r="A26" s="166">
        <v>19</v>
      </c>
      <c r="B26" s="129">
        <f>План!B26</f>
        <v>0</v>
      </c>
      <c r="C26" s="108">
        <f>План!C26</f>
        <v>0</v>
      </c>
      <c r="D26" s="133"/>
      <c r="E26" s="143"/>
      <c r="F26" s="8"/>
      <c r="G26" s="143"/>
      <c r="H26" s="8"/>
      <c r="I26" s="143"/>
      <c r="J26" s="8"/>
      <c r="K26" s="143"/>
      <c r="L26" s="8"/>
      <c r="M26" s="143"/>
      <c r="N26" s="8"/>
      <c r="O26" s="143"/>
      <c r="P26" s="8"/>
      <c r="Q26" s="143"/>
      <c r="R26" s="8"/>
      <c r="S26" s="143"/>
      <c r="T26" s="8"/>
      <c r="U26" s="143"/>
      <c r="V26" s="8"/>
      <c r="W26" s="143"/>
      <c r="X26" s="8"/>
      <c r="Y26" s="143"/>
      <c r="Z26" s="8"/>
      <c r="AA26" s="143"/>
      <c r="AB26" s="8"/>
      <c r="AC26" s="143"/>
      <c r="AD26" s="8"/>
      <c r="AE26" s="143"/>
      <c r="AF26" s="8"/>
      <c r="AG26" s="143"/>
      <c r="AH26" s="8"/>
      <c r="AI26" s="143"/>
      <c r="AJ26" s="8"/>
      <c r="AK26" s="143"/>
      <c r="AL26" s="8"/>
      <c r="AM26" s="143"/>
      <c r="AN26" s="8"/>
      <c r="AO26" s="167"/>
      <c r="AP26" s="26">
        <f t="shared" si="0"/>
        <v>0</v>
      </c>
      <c r="AQ26" s="143">
        <f t="shared" si="1"/>
        <v>0</v>
      </c>
      <c r="AR26" s="144">
        <f t="shared" si="2"/>
        <v>0</v>
      </c>
    </row>
    <row r="27" spans="1:44" ht="16.5" thickTop="1" thickBot="1" x14ac:dyDescent="0.25">
      <c r="A27" s="166">
        <v>20</v>
      </c>
      <c r="B27" s="129">
        <f>План!B27</f>
        <v>0</v>
      </c>
      <c r="C27" s="108">
        <f>План!C27</f>
        <v>0</v>
      </c>
      <c r="D27" s="133"/>
      <c r="E27" s="143"/>
      <c r="F27" s="8"/>
      <c r="G27" s="143"/>
      <c r="H27" s="8"/>
      <c r="I27" s="143"/>
      <c r="J27" s="8"/>
      <c r="K27" s="143"/>
      <c r="L27" s="8"/>
      <c r="M27" s="143"/>
      <c r="N27" s="8"/>
      <c r="O27" s="143"/>
      <c r="P27" s="8"/>
      <c r="Q27" s="143"/>
      <c r="R27" s="8"/>
      <c r="S27" s="143"/>
      <c r="T27" s="8"/>
      <c r="U27" s="143"/>
      <c r="V27" s="8"/>
      <c r="W27" s="143"/>
      <c r="X27" s="8"/>
      <c r="Y27" s="143"/>
      <c r="Z27" s="8"/>
      <c r="AA27" s="143"/>
      <c r="AB27" s="8"/>
      <c r="AC27" s="143"/>
      <c r="AD27" s="8"/>
      <c r="AE27" s="143"/>
      <c r="AF27" s="8"/>
      <c r="AG27" s="143"/>
      <c r="AH27" s="8"/>
      <c r="AI27" s="143"/>
      <c r="AJ27" s="8"/>
      <c r="AK27" s="143"/>
      <c r="AL27" s="8"/>
      <c r="AM27" s="143"/>
      <c r="AN27" s="8"/>
      <c r="AO27" s="167"/>
      <c r="AP27" s="26">
        <f t="shared" si="0"/>
        <v>0</v>
      </c>
      <c r="AQ27" s="143">
        <f t="shared" si="1"/>
        <v>0</v>
      </c>
      <c r="AR27" s="144">
        <f t="shared" si="2"/>
        <v>0</v>
      </c>
    </row>
    <row r="28" spans="1:44" ht="16.5" hidden="1" thickTop="1" thickBot="1" x14ac:dyDescent="0.25">
      <c r="A28" s="166">
        <v>21</v>
      </c>
      <c r="B28" s="129">
        <f>План!B28</f>
        <v>0</v>
      </c>
      <c r="C28" s="108">
        <f>План!C28</f>
        <v>0</v>
      </c>
      <c r="D28" s="133"/>
      <c r="E28" s="143"/>
      <c r="F28" s="8"/>
      <c r="G28" s="143"/>
      <c r="H28" s="8"/>
      <c r="I28" s="143"/>
      <c r="J28" s="8"/>
      <c r="K28" s="143"/>
      <c r="L28" s="8"/>
      <c r="M28" s="143"/>
      <c r="N28" s="8"/>
      <c r="O28" s="143"/>
      <c r="P28" s="8"/>
      <c r="Q28" s="143"/>
      <c r="R28" s="8"/>
      <c r="S28" s="143"/>
      <c r="T28" s="8"/>
      <c r="U28" s="143"/>
      <c r="V28" s="8"/>
      <c r="W28" s="143"/>
      <c r="X28" s="8"/>
      <c r="Y28" s="143"/>
      <c r="Z28" s="8"/>
      <c r="AA28" s="143"/>
      <c r="AB28" s="8"/>
      <c r="AC28" s="143"/>
      <c r="AD28" s="8"/>
      <c r="AE28" s="143"/>
      <c r="AF28" s="8"/>
      <c r="AG28" s="143"/>
      <c r="AH28" s="8"/>
      <c r="AI28" s="143"/>
      <c r="AJ28" s="8"/>
      <c r="AK28" s="143"/>
      <c r="AL28" s="8"/>
      <c r="AM28" s="143"/>
      <c r="AN28" s="8"/>
      <c r="AO28" s="167"/>
      <c r="AP28" s="26">
        <f t="shared" si="0"/>
        <v>0</v>
      </c>
      <c r="AQ28" s="143">
        <f t="shared" si="1"/>
        <v>0</v>
      </c>
      <c r="AR28" s="144">
        <f t="shared" si="2"/>
        <v>0</v>
      </c>
    </row>
    <row r="29" spans="1:44" ht="16.5" hidden="1" thickTop="1" thickBot="1" x14ac:dyDescent="0.25">
      <c r="A29" s="166">
        <v>22</v>
      </c>
      <c r="B29" s="129">
        <f>План!B29</f>
        <v>0</v>
      </c>
      <c r="C29" s="108">
        <f>План!C29</f>
        <v>0</v>
      </c>
      <c r="D29" s="133"/>
      <c r="E29" s="143"/>
      <c r="F29" s="8"/>
      <c r="G29" s="143"/>
      <c r="H29" s="8"/>
      <c r="I29" s="143"/>
      <c r="J29" s="8"/>
      <c r="K29" s="143"/>
      <c r="L29" s="8"/>
      <c r="M29" s="143"/>
      <c r="N29" s="8"/>
      <c r="O29" s="143"/>
      <c r="P29" s="8"/>
      <c r="Q29" s="143"/>
      <c r="R29" s="8"/>
      <c r="S29" s="143"/>
      <c r="T29" s="8"/>
      <c r="U29" s="143"/>
      <c r="V29" s="8"/>
      <c r="W29" s="143"/>
      <c r="X29" s="8"/>
      <c r="Y29" s="143"/>
      <c r="Z29" s="8"/>
      <c r="AA29" s="143"/>
      <c r="AB29" s="8"/>
      <c r="AC29" s="143"/>
      <c r="AD29" s="8"/>
      <c r="AE29" s="143"/>
      <c r="AF29" s="8"/>
      <c r="AG29" s="143"/>
      <c r="AH29" s="8"/>
      <c r="AI29" s="143"/>
      <c r="AJ29" s="8"/>
      <c r="AK29" s="143"/>
      <c r="AL29" s="8"/>
      <c r="AM29" s="143"/>
      <c r="AN29" s="8"/>
      <c r="AO29" s="167"/>
      <c r="AP29" s="26">
        <f t="shared" si="0"/>
        <v>0</v>
      </c>
      <c r="AQ29" s="143">
        <f t="shared" si="1"/>
        <v>0</v>
      </c>
      <c r="AR29" s="144">
        <f t="shared" si="2"/>
        <v>0</v>
      </c>
    </row>
    <row r="30" spans="1:44" ht="16.5" hidden="1" thickTop="1" thickBot="1" x14ac:dyDescent="0.25">
      <c r="A30" s="166">
        <v>23</v>
      </c>
      <c r="B30" s="129">
        <f>План!B30</f>
        <v>0</v>
      </c>
      <c r="C30" s="108">
        <f>План!C30</f>
        <v>0</v>
      </c>
      <c r="D30" s="133"/>
      <c r="E30" s="143"/>
      <c r="F30" s="8"/>
      <c r="G30" s="143"/>
      <c r="H30" s="8"/>
      <c r="I30" s="143"/>
      <c r="J30" s="8"/>
      <c r="K30" s="143"/>
      <c r="L30" s="8"/>
      <c r="M30" s="143"/>
      <c r="N30" s="8"/>
      <c r="O30" s="143"/>
      <c r="P30" s="8"/>
      <c r="Q30" s="143"/>
      <c r="R30" s="8"/>
      <c r="S30" s="143"/>
      <c r="T30" s="8"/>
      <c r="U30" s="143"/>
      <c r="V30" s="8"/>
      <c r="W30" s="143"/>
      <c r="X30" s="8"/>
      <c r="Y30" s="143"/>
      <c r="Z30" s="8"/>
      <c r="AA30" s="143"/>
      <c r="AB30" s="8"/>
      <c r="AC30" s="143"/>
      <c r="AD30" s="8"/>
      <c r="AE30" s="143"/>
      <c r="AF30" s="8"/>
      <c r="AG30" s="143"/>
      <c r="AH30" s="8"/>
      <c r="AI30" s="143"/>
      <c r="AJ30" s="8"/>
      <c r="AK30" s="143"/>
      <c r="AL30" s="8"/>
      <c r="AM30" s="143"/>
      <c r="AN30" s="8"/>
      <c r="AO30" s="167"/>
      <c r="AP30" s="26">
        <f t="shared" si="0"/>
        <v>0</v>
      </c>
      <c r="AQ30" s="143">
        <f t="shared" si="1"/>
        <v>0</v>
      </c>
      <c r="AR30" s="144">
        <f t="shared" si="2"/>
        <v>0</v>
      </c>
    </row>
    <row r="31" spans="1:44" ht="16.5" hidden="1" thickTop="1" thickBot="1" x14ac:dyDescent="0.25">
      <c r="A31" s="166">
        <v>24</v>
      </c>
      <c r="B31" s="129">
        <f>План!B31</f>
        <v>0</v>
      </c>
      <c r="C31" s="108">
        <f>План!C31</f>
        <v>0</v>
      </c>
      <c r="D31" s="133"/>
      <c r="E31" s="143"/>
      <c r="F31" s="8"/>
      <c r="G31" s="143"/>
      <c r="H31" s="8"/>
      <c r="I31" s="143"/>
      <c r="J31" s="8"/>
      <c r="K31" s="143"/>
      <c r="L31" s="8"/>
      <c r="M31" s="143"/>
      <c r="N31" s="8"/>
      <c r="O31" s="143"/>
      <c r="P31" s="8"/>
      <c r="Q31" s="143"/>
      <c r="R31" s="8"/>
      <c r="S31" s="143"/>
      <c r="T31" s="8"/>
      <c r="U31" s="143"/>
      <c r="V31" s="8"/>
      <c r="W31" s="143"/>
      <c r="X31" s="8"/>
      <c r="Y31" s="143"/>
      <c r="Z31" s="8"/>
      <c r="AA31" s="143"/>
      <c r="AB31" s="8"/>
      <c r="AC31" s="143"/>
      <c r="AD31" s="8"/>
      <c r="AE31" s="143"/>
      <c r="AF31" s="8"/>
      <c r="AG31" s="143"/>
      <c r="AH31" s="8"/>
      <c r="AI31" s="143"/>
      <c r="AJ31" s="8"/>
      <c r="AK31" s="143"/>
      <c r="AL31" s="8"/>
      <c r="AM31" s="143"/>
      <c r="AN31" s="8"/>
      <c r="AO31" s="167"/>
      <c r="AP31" s="26">
        <f t="shared" si="0"/>
        <v>0</v>
      </c>
      <c r="AQ31" s="143">
        <f t="shared" si="1"/>
        <v>0</v>
      </c>
      <c r="AR31" s="144">
        <f t="shared" si="2"/>
        <v>0</v>
      </c>
    </row>
    <row r="32" spans="1:44" ht="16.5" hidden="1" thickTop="1" thickBot="1" x14ac:dyDescent="0.25">
      <c r="A32" s="166">
        <v>25</v>
      </c>
      <c r="B32" s="129">
        <f>План!B32</f>
        <v>0</v>
      </c>
      <c r="C32" s="108">
        <f>План!C32</f>
        <v>0</v>
      </c>
      <c r="D32" s="133"/>
      <c r="E32" s="143"/>
      <c r="F32" s="8"/>
      <c r="G32" s="143"/>
      <c r="H32" s="8"/>
      <c r="I32" s="143"/>
      <c r="J32" s="8"/>
      <c r="K32" s="143"/>
      <c r="L32" s="8"/>
      <c r="M32" s="143"/>
      <c r="N32" s="8"/>
      <c r="O32" s="143"/>
      <c r="P32" s="8"/>
      <c r="Q32" s="143"/>
      <c r="R32" s="8"/>
      <c r="S32" s="143"/>
      <c r="T32" s="8"/>
      <c r="U32" s="143"/>
      <c r="V32" s="8"/>
      <c r="W32" s="143"/>
      <c r="X32" s="8"/>
      <c r="Y32" s="143"/>
      <c r="Z32" s="8"/>
      <c r="AA32" s="143"/>
      <c r="AB32" s="8"/>
      <c r="AC32" s="143"/>
      <c r="AD32" s="8"/>
      <c r="AE32" s="143"/>
      <c r="AF32" s="8"/>
      <c r="AG32" s="143"/>
      <c r="AH32" s="8"/>
      <c r="AI32" s="143"/>
      <c r="AJ32" s="8"/>
      <c r="AK32" s="143"/>
      <c r="AL32" s="8"/>
      <c r="AM32" s="143"/>
      <c r="AN32" s="8"/>
      <c r="AO32" s="167"/>
      <c r="AP32" s="26">
        <f t="shared" si="0"/>
        <v>0</v>
      </c>
      <c r="AQ32" s="143">
        <f t="shared" si="1"/>
        <v>0</v>
      </c>
      <c r="AR32" s="144">
        <f t="shared" si="2"/>
        <v>0</v>
      </c>
    </row>
    <row r="33" spans="1:79" ht="16.5" hidden="1" thickTop="1" thickBot="1" x14ac:dyDescent="0.25">
      <c r="A33" s="166">
        <v>26</v>
      </c>
      <c r="B33" s="129">
        <f>План!B33</f>
        <v>0</v>
      </c>
      <c r="C33" s="108">
        <f>План!C33</f>
        <v>0</v>
      </c>
      <c r="D33" s="133"/>
      <c r="E33" s="143"/>
      <c r="F33" s="8"/>
      <c r="G33" s="143"/>
      <c r="H33" s="8"/>
      <c r="I33" s="143"/>
      <c r="J33" s="8"/>
      <c r="K33" s="143"/>
      <c r="L33" s="8"/>
      <c r="M33" s="143"/>
      <c r="N33" s="8"/>
      <c r="O33" s="143"/>
      <c r="P33" s="8"/>
      <c r="Q33" s="143"/>
      <c r="R33" s="8"/>
      <c r="S33" s="143"/>
      <c r="T33" s="8"/>
      <c r="U33" s="143"/>
      <c r="V33" s="8"/>
      <c r="W33" s="143"/>
      <c r="X33" s="8"/>
      <c r="Y33" s="143"/>
      <c r="Z33" s="8"/>
      <c r="AA33" s="143"/>
      <c r="AB33" s="8"/>
      <c r="AC33" s="143"/>
      <c r="AD33" s="8"/>
      <c r="AE33" s="143"/>
      <c r="AF33" s="8"/>
      <c r="AG33" s="143"/>
      <c r="AH33" s="8"/>
      <c r="AI33" s="143"/>
      <c r="AJ33" s="8"/>
      <c r="AK33" s="143"/>
      <c r="AL33" s="8"/>
      <c r="AM33" s="143"/>
      <c r="AN33" s="8"/>
      <c r="AO33" s="167"/>
      <c r="AP33" s="26">
        <f t="shared" si="0"/>
        <v>0</v>
      </c>
      <c r="AQ33" s="143">
        <f t="shared" si="1"/>
        <v>0</v>
      </c>
      <c r="AR33" s="144">
        <f t="shared" si="2"/>
        <v>0</v>
      </c>
    </row>
    <row r="34" spans="1:79" ht="16.5" hidden="1" thickTop="1" thickBot="1" x14ac:dyDescent="0.25">
      <c r="A34" s="166">
        <v>27</v>
      </c>
      <c r="B34" s="129">
        <f>План!B34</f>
        <v>0</v>
      </c>
      <c r="C34" s="108">
        <f>План!C34</f>
        <v>0</v>
      </c>
      <c r="D34" s="133"/>
      <c r="E34" s="143"/>
      <c r="F34" s="8"/>
      <c r="G34" s="143"/>
      <c r="H34" s="8"/>
      <c r="I34" s="143"/>
      <c r="J34" s="8"/>
      <c r="K34" s="143"/>
      <c r="L34" s="8"/>
      <c r="M34" s="143"/>
      <c r="N34" s="8"/>
      <c r="O34" s="143"/>
      <c r="P34" s="8"/>
      <c r="Q34" s="143"/>
      <c r="R34" s="8"/>
      <c r="S34" s="143"/>
      <c r="T34" s="8"/>
      <c r="U34" s="143"/>
      <c r="V34" s="8"/>
      <c r="W34" s="143"/>
      <c r="X34" s="8"/>
      <c r="Y34" s="143"/>
      <c r="Z34" s="8"/>
      <c r="AA34" s="143"/>
      <c r="AB34" s="8"/>
      <c r="AC34" s="143"/>
      <c r="AD34" s="8"/>
      <c r="AE34" s="143"/>
      <c r="AF34" s="8"/>
      <c r="AG34" s="143"/>
      <c r="AH34" s="8"/>
      <c r="AI34" s="143"/>
      <c r="AJ34" s="8"/>
      <c r="AK34" s="143"/>
      <c r="AL34" s="8"/>
      <c r="AM34" s="143"/>
      <c r="AN34" s="8"/>
      <c r="AO34" s="167"/>
      <c r="AP34" s="26">
        <f t="shared" si="0"/>
        <v>0</v>
      </c>
      <c r="AQ34" s="143">
        <f t="shared" si="1"/>
        <v>0</v>
      </c>
      <c r="AR34" s="144">
        <f t="shared" si="2"/>
        <v>0</v>
      </c>
    </row>
    <row r="35" spans="1:79" ht="16.5" hidden="1" thickTop="1" thickBot="1" x14ac:dyDescent="0.25">
      <c r="A35" s="166">
        <v>28</v>
      </c>
      <c r="B35" s="129">
        <f>План!B35</f>
        <v>0</v>
      </c>
      <c r="C35" s="108">
        <f>План!C35</f>
        <v>0</v>
      </c>
      <c r="D35" s="133"/>
      <c r="E35" s="143"/>
      <c r="F35" s="8"/>
      <c r="G35" s="143"/>
      <c r="H35" s="8"/>
      <c r="I35" s="143"/>
      <c r="J35" s="8"/>
      <c r="K35" s="143"/>
      <c r="L35" s="8"/>
      <c r="M35" s="143"/>
      <c r="N35" s="8"/>
      <c r="O35" s="143"/>
      <c r="P35" s="8"/>
      <c r="Q35" s="143"/>
      <c r="R35" s="8"/>
      <c r="S35" s="143"/>
      <c r="T35" s="8"/>
      <c r="U35" s="143"/>
      <c r="V35" s="8"/>
      <c r="W35" s="143"/>
      <c r="X35" s="8"/>
      <c r="Y35" s="143"/>
      <c r="Z35" s="8"/>
      <c r="AA35" s="143"/>
      <c r="AB35" s="8"/>
      <c r="AC35" s="143"/>
      <c r="AD35" s="8"/>
      <c r="AE35" s="143"/>
      <c r="AF35" s="8"/>
      <c r="AG35" s="143"/>
      <c r="AH35" s="8"/>
      <c r="AI35" s="143"/>
      <c r="AJ35" s="8"/>
      <c r="AK35" s="143"/>
      <c r="AL35" s="8"/>
      <c r="AM35" s="143"/>
      <c r="AN35" s="8"/>
      <c r="AO35" s="167"/>
      <c r="AP35" s="26">
        <f t="shared" si="0"/>
        <v>0</v>
      </c>
      <c r="AQ35" s="143">
        <f t="shared" si="1"/>
        <v>0</v>
      </c>
      <c r="AR35" s="144">
        <f t="shared" si="2"/>
        <v>0</v>
      </c>
    </row>
    <row r="36" spans="1:79" ht="16.5" hidden="1" thickTop="1" thickBot="1" x14ac:dyDescent="0.25">
      <c r="A36" s="166">
        <v>29</v>
      </c>
      <c r="B36" s="129">
        <f>План!B36</f>
        <v>0</v>
      </c>
      <c r="C36" s="108">
        <f>План!C36</f>
        <v>0</v>
      </c>
      <c r="D36" s="133"/>
      <c r="E36" s="143"/>
      <c r="F36" s="8"/>
      <c r="G36" s="143"/>
      <c r="H36" s="8"/>
      <c r="I36" s="143"/>
      <c r="J36" s="8"/>
      <c r="K36" s="143"/>
      <c r="L36" s="8"/>
      <c r="M36" s="143"/>
      <c r="N36" s="8"/>
      <c r="O36" s="143"/>
      <c r="P36" s="8"/>
      <c r="Q36" s="143"/>
      <c r="R36" s="8"/>
      <c r="S36" s="143"/>
      <c r="T36" s="8"/>
      <c r="U36" s="143"/>
      <c r="V36" s="8"/>
      <c r="W36" s="143"/>
      <c r="X36" s="8"/>
      <c r="Y36" s="143"/>
      <c r="Z36" s="8"/>
      <c r="AA36" s="143"/>
      <c r="AB36" s="8"/>
      <c r="AC36" s="143"/>
      <c r="AD36" s="8"/>
      <c r="AE36" s="143"/>
      <c r="AF36" s="8"/>
      <c r="AG36" s="143"/>
      <c r="AH36" s="8"/>
      <c r="AI36" s="143"/>
      <c r="AJ36" s="8"/>
      <c r="AK36" s="143"/>
      <c r="AL36" s="8"/>
      <c r="AM36" s="143"/>
      <c r="AN36" s="8"/>
      <c r="AO36" s="167"/>
      <c r="AP36" s="26">
        <f t="shared" si="0"/>
        <v>0</v>
      </c>
      <c r="AQ36" s="143">
        <f t="shared" si="1"/>
        <v>0</v>
      </c>
      <c r="AR36" s="144">
        <f t="shared" si="2"/>
        <v>0</v>
      </c>
    </row>
    <row r="37" spans="1:79" ht="16.5" hidden="1" thickTop="1" thickBot="1" x14ac:dyDescent="0.25">
      <c r="A37" s="166">
        <v>30</v>
      </c>
      <c r="B37" s="129">
        <f>План!B37</f>
        <v>0</v>
      </c>
      <c r="C37" s="108">
        <f>План!C37</f>
        <v>0</v>
      </c>
      <c r="D37" s="133"/>
      <c r="E37" s="143"/>
      <c r="F37" s="8"/>
      <c r="G37" s="143"/>
      <c r="H37" s="8"/>
      <c r="I37" s="143"/>
      <c r="J37" s="8"/>
      <c r="K37" s="143"/>
      <c r="L37" s="8"/>
      <c r="M37" s="143"/>
      <c r="N37" s="8"/>
      <c r="O37" s="143"/>
      <c r="P37" s="8"/>
      <c r="Q37" s="143"/>
      <c r="R37" s="8"/>
      <c r="S37" s="143"/>
      <c r="T37" s="8"/>
      <c r="U37" s="143"/>
      <c r="V37" s="8"/>
      <c r="W37" s="143"/>
      <c r="X37" s="8"/>
      <c r="Y37" s="143"/>
      <c r="Z37" s="8"/>
      <c r="AA37" s="143"/>
      <c r="AB37" s="8"/>
      <c r="AC37" s="143"/>
      <c r="AD37" s="8"/>
      <c r="AE37" s="143"/>
      <c r="AF37" s="8"/>
      <c r="AG37" s="143"/>
      <c r="AH37" s="8"/>
      <c r="AI37" s="143"/>
      <c r="AJ37" s="8"/>
      <c r="AK37" s="143"/>
      <c r="AL37" s="8"/>
      <c r="AM37" s="143"/>
      <c r="AN37" s="8"/>
      <c r="AO37" s="167"/>
      <c r="AP37" s="26">
        <f t="shared" si="0"/>
        <v>0</v>
      </c>
      <c r="AQ37" s="143">
        <f t="shared" si="1"/>
        <v>0</v>
      </c>
      <c r="AR37" s="144">
        <f t="shared" si="2"/>
        <v>0</v>
      </c>
    </row>
    <row r="38" spans="1:79" ht="16.5" thickTop="1" thickBot="1" x14ac:dyDescent="0.25">
      <c r="A38" s="127"/>
      <c r="B38" s="59"/>
      <c r="C38" s="27"/>
      <c r="D38" s="5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32"/>
      <c r="AP38" s="11">
        <f>SUM(AP8:AP37)</f>
        <v>0</v>
      </c>
      <c r="AQ38" s="11">
        <f t="shared" ref="AQ38:AR38" si="3">SUM(AQ8:AQ37)</f>
        <v>0</v>
      </c>
      <c r="AR38" s="11">
        <f t="shared" si="3"/>
        <v>0</v>
      </c>
    </row>
    <row r="39" spans="1:79" s="31" customFormat="1" ht="14.25" thickTop="1" thickBot="1" x14ac:dyDescent="0.25">
      <c r="A39" s="128"/>
      <c r="B39" s="112"/>
      <c r="C39" s="114"/>
      <c r="D39" s="112">
        <f t="shared" ref="D39:AO39" si="4">SUM(D8:D38)</f>
        <v>0</v>
      </c>
      <c r="E39" s="116">
        <f t="shared" si="4"/>
        <v>0</v>
      </c>
      <c r="F39" s="112">
        <f t="shared" si="4"/>
        <v>0</v>
      </c>
      <c r="G39" s="116">
        <f t="shared" si="4"/>
        <v>0</v>
      </c>
      <c r="H39" s="112">
        <f t="shared" si="4"/>
        <v>0</v>
      </c>
      <c r="I39" s="116">
        <f t="shared" si="4"/>
        <v>0</v>
      </c>
      <c r="J39" s="112">
        <f t="shared" si="4"/>
        <v>0</v>
      </c>
      <c r="K39" s="116">
        <f t="shared" si="4"/>
        <v>0</v>
      </c>
      <c r="L39" s="112">
        <f t="shared" si="4"/>
        <v>0</v>
      </c>
      <c r="M39" s="116">
        <f t="shared" si="4"/>
        <v>0</v>
      </c>
      <c r="N39" s="112">
        <f t="shared" si="4"/>
        <v>0</v>
      </c>
      <c r="O39" s="116">
        <f t="shared" si="4"/>
        <v>0</v>
      </c>
      <c r="P39" s="112">
        <f t="shared" si="4"/>
        <v>0</v>
      </c>
      <c r="Q39" s="116">
        <f t="shared" si="4"/>
        <v>0</v>
      </c>
      <c r="R39" s="112">
        <f t="shared" si="4"/>
        <v>0</v>
      </c>
      <c r="S39" s="116">
        <f t="shared" si="4"/>
        <v>0</v>
      </c>
      <c r="T39" s="112">
        <f t="shared" si="4"/>
        <v>0</v>
      </c>
      <c r="U39" s="116">
        <f t="shared" si="4"/>
        <v>0</v>
      </c>
      <c r="V39" s="112">
        <f t="shared" si="4"/>
        <v>0</v>
      </c>
      <c r="W39" s="116">
        <f t="shared" si="4"/>
        <v>0</v>
      </c>
      <c r="X39" s="112">
        <f t="shared" si="4"/>
        <v>0</v>
      </c>
      <c r="Y39" s="116">
        <f t="shared" si="4"/>
        <v>0</v>
      </c>
      <c r="Z39" s="112">
        <f t="shared" si="4"/>
        <v>0</v>
      </c>
      <c r="AA39" s="116">
        <f t="shared" si="4"/>
        <v>0</v>
      </c>
      <c r="AB39" s="112">
        <f t="shared" si="4"/>
        <v>0</v>
      </c>
      <c r="AC39" s="116">
        <f t="shared" si="4"/>
        <v>0</v>
      </c>
      <c r="AD39" s="112">
        <f t="shared" si="4"/>
        <v>0</v>
      </c>
      <c r="AE39" s="116">
        <f t="shared" si="4"/>
        <v>0</v>
      </c>
      <c r="AF39" s="112">
        <f t="shared" si="4"/>
        <v>0</v>
      </c>
      <c r="AG39" s="116">
        <f t="shared" si="4"/>
        <v>0</v>
      </c>
      <c r="AH39" s="112">
        <f t="shared" si="4"/>
        <v>0</v>
      </c>
      <c r="AI39" s="116">
        <f t="shared" si="4"/>
        <v>0</v>
      </c>
      <c r="AJ39" s="112">
        <f t="shared" si="4"/>
        <v>0</v>
      </c>
      <c r="AK39" s="116">
        <f t="shared" si="4"/>
        <v>0</v>
      </c>
      <c r="AL39" s="112">
        <f t="shared" si="4"/>
        <v>0</v>
      </c>
      <c r="AM39" s="116">
        <f t="shared" si="4"/>
        <v>0</v>
      </c>
      <c r="AN39" s="112">
        <f t="shared" si="4"/>
        <v>0</v>
      </c>
      <c r="AO39" s="116">
        <f t="shared" si="4"/>
        <v>0</v>
      </c>
      <c r="AP39" s="96">
        <f>SUM(D39,F39,H39,J39,L39,N39,P39,R39,T39,V39,X39,Z39,AB39,AD39,AF39,AH39,AJ39,AL39,AN39)</f>
        <v>0</v>
      </c>
      <c r="AQ39" s="141">
        <f>SUM(E39,G39,I39,K39,M39,O39,Q39,S39,U39,W39,Y39,AA39,AC39,AE39,AG39,AI39,AK39,AM39,AO39)</f>
        <v>0</v>
      </c>
      <c r="AR39" s="142">
        <f>SUM(AP39:AQ39)</f>
        <v>0</v>
      </c>
    </row>
    <row r="40" spans="1:79" ht="15.75" thickTop="1" x14ac:dyDescent="0.2"/>
    <row r="41" spans="1:79" s="22" customFormat="1" ht="15.75" x14ac:dyDescent="0.25">
      <c r="A41" s="33"/>
      <c r="B41" s="34" t="s">
        <v>63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</row>
    <row r="36333" ht="47.25" customHeight="1" x14ac:dyDescent="0.2"/>
  </sheetData>
  <sheetProtection password="C101" sheet="1" objects="1" scenarios="1"/>
  <protectedRanges>
    <protectedRange sqref="D8:AO37" name="Диапазон1"/>
  </protectedRanges>
  <mergeCells count="33">
    <mergeCell ref="AL5:AM6"/>
    <mergeCell ref="AN5:AO6"/>
    <mergeCell ref="AP5:AR6"/>
    <mergeCell ref="D6:E6"/>
    <mergeCell ref="F6:G6"/>
    <mergeCell ref="H6:I6"/>
    <mergeCell ref="J6:K6"/>
    <mergeCell ref="Z5:AA6"/>
    <mergeCell ref="AB5:AC6"/>
    <mergeCell ref="AD5:AE6"/>
    <mergeCell ref="L5:M6"/>
    <mergeCell ref="AF5:AG6"/>
    <mergeCell ref="AH5:AI6"/>
    <mergeCell ref="AJ5:AK6"/>
    <mergeCell ref="N5:O6"/>
    <mergeCell ref="P5:Q6"/>
    <mergeCell ref="R5:S6"/>
    <mergeCell ref="T5:U6"/>
    <mergeCell ref="V5:W6"/>
    <mergeCell ref="X5:Y6"/>
    <mergeCell ref="A5:A7"/>
    <mergeCell ref="B5:B7"/>
    <mergeCell ref="C5:C7"/>
    <mergeCell ref="D5:G5"/>
    <mergeCell ref="H5:K5"/>
    <mergeCell ref="A1:AN1"/>
    <mergeCell ref="A2:AQ2"/>
    <mergeCell ref="D3:G3"/>
    <mergeCell ref="H3:AN3"/>
    <mergeCell ref="H4:M4"/>
    <mergeCell ref="P4:T4"/>
    <mergeCell ref="W4:Z4"/>
    <mergeCell ref="AB4:AE4"/>
  </mergeCells>
  <pageMargins left="0.78740157480314965" right="0.39370078740157483" top="0.39370078740157483" bottom="0.39370078740157483" header="0.39370078740157483" footer="0.39370078740157483"/>
  <pageSetup paperSize="9" scale="44" orientation="landscape" horizontalDpi="120" verticalDpi="144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36333"/>
  <sheetViews>
    <sheetView showZeros="0" view="pageBreakPreview" zoomScale="75" zoomScaleNormal="100" zoomScaleSheetLayoutView="75" workbookViewId="0">
      <pane xSplit="3" ySplit="7" topLeftCell="D8" activePane="bottomRight" state="frozen"/>
      <selection activeCell="O39" sqref="O39"/>
      <selection pane="topRight" activeCell="O39" sqref="O39"/>
      <selection pane="bottomLeft" activeCell="O39" sqref="O39"/>
      <selection pane="bottomRight" activeCell="D3" sqref="D1:AL1048576"/>
    </sheetView>
  </sheetViews>
  <sheetFormatPr defaultRowHeight="15" x14ac:dyDescent="0.2"/>
  <cols>
    <col min="1" max="1" width="5" style="1" customWidth="1"/>
    <col min="2" max="2" width="20.85546875" style="6" customWidth="1"/>
    <col min="3" max="3" width="14.5703125" style="6" customWidth="1"/>
    <col min="4" max="38" width="5.42578125" style="6" customWidth="1"/>
    <col min="39" max="41" width="11.5703125" style="6" customWidth="1"/>
    <col min="42" max="76" width="9.140625" style="5" customWidth="1"/>
  </cols>
  <sheetData>
    <row r="1" spans="1:76" s="22" customFormat="1" ht="18" x14ac:dyDescent="0.25">
      <c r="A1" s="394" t="s">
        <v>56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404" t="s">
        <v>49</v>
      </c>
      <c r="AN1" s="404"/>
      <c r="AO1" s="404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</row>
    <row r="2" spans="1:76" s="22" customFormat="1" ht="17.25" customHeight="1" x14ac:dyDescent="0.2">
      <c r="A2" s="395" t="s">
        <v>57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</row>
    <row r="3" spans="1:76" s="22" customFormat="1" ht="20.25" customHeight="1" x14ac:dyDescent="0.2">
      <c r="A3" s="149"/>
      <c r="B3" s="150"/>
      <c r="C3" s="151" t="s">
        <v>48</v>
      </c>
      <c r="D3" s="151"/>
      <c r="E3" s="151"/>
      <c r="F3" s="416">
        <f>План!E4</f>
        <v>0</v>
      </c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150"/>
      <c r="AN3" s="150"/>
      <c r="AO3" s="150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</row>
    <row r="4" spans="1:76" s="22" customFormat="1" ht="17.25" customHeight="1" thickBot="1" x14ac:dyDescent="0.25">
      <c r="A4" s="152"/>
      <c r="B4" s="3"/>
      <c r="C4" s="153"/>
      <c r="D4" s="153"/>
      <c r="E4" s="153"/>
      <c r="F4" s="153"/>
      <c r="G4" s="153"/>
      <c r="H4" s="421" t="s">
        <v>33</v>
      </c>
      <c r="I4" s="421"/>
      <c r="J4" s="421"/>
      <c r="K4" s="421"/>
      <c r="L4" s="421"/>
      <c r="M4" s="421"/>
      <c r="N4" s="421"/>
      <c r="O4" s="421"/>
      <c r="P4" s="421"/>
      <c r="Q4" s="421"/>
      <c r="R4" s="153"/>
      <c r="S4" s="403" t="s">
        <v>40</v>
      </c>
      <c r="T4" s="403"/>
      <c r="U4" s="403"/>
      <c r="V4" s="403"/>
      <c r="W4" s="403"/>
      <c r="X4" s="403" t="str">
        <f>План!L5</f>
        <v>2023/2024</v>
      </c>
      <c r="Y4" s="403"/>
      <c r="Z4" s="403"/>
      <c r="AA4" s="403"/>
      <c r="AB4" s="403"/>
      <c r="AC4" s="403"/>
      <c r="AD4" s="417" t="s">
        <v>32</v>
      </c>
      <c r="AE4" s="417"/>
      <c r="AF4" s="417"/>
      <c r="AG4" s="417"/>
      <c r="AH4" s="3"/>
      <c r="AI4" s="3"/>
      <c r="AJ4" s="154"/>
      <c r="AK4" s="154"/>
      <c r="AL4" s="155"/>
      <c r="AM4" s="155"/>
      <c r="AN4" s="155"/>
      <c r="AO4" s="155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</row>
    <row r="5" spans="1:76" s="2" customFormat="1" ht="80.25" customHeight="1" x14ac:dyDescent="0.2">
      <c r="A5" s="405" t="s">
        <v>0</v>
      </c>
      <c r="B5" s="397" t="s">
        <v>14</v>
      </c>
      <c r="C5" s="400" t="s">
        <v>76</v>
      </c>
      <c r="D5" s="418" t="s">
        <v>2</v>
      </c>
      <c r="E5" s="419"/>
      <c r="F5" s="419"/>
      <c r="G5" s="420"/>
      <c r="H5" s="425" t="s">
        <v>13</v>
      </c>
      <c r="I5" s="426"/>
      <c r="J5" s="426"/>
      <c r="K5" s="427"/>
      <c r="L5" s="412" t="s">
        <v>3</v>
      </c>
      <c r="M5" s="413"/>
      <c r="N5" s="408" t="s">
        <v>17</v>
      </c>
      <c r="O5" s="409"/>
      <c r="P5" s="408" t="s">
        <v>4</v>
      </c>
      <c r="Q5" s="409"/>
      <c r="R5" s="412" t="s">
        <v>16</v>
      </c>
      <c r="S5" s="413"/>
      <c r="T5" s="412" t="s">
        <v>6</v>
      </c>
      <c r="U5" s="413"/>
      <c r="V5" s="412" t="s">
        <v>70</v>
      </c>
      <c r="W5" s="413"/>
      <c r="X5" s="412" t="s">
        <v>7</v>
      </c>
      <c r="Y5" s="413"/>
      <c r="Z5" s="412" t="s">
        <v>8</v>
      </c>
      <c r="AA5" s="413"/>
      <c r="AB5" s="412" t="s">
        <v>9</v>
      </c>
      <c r="AC5" s="413"/>
      <c r="AD5" s="412" t="s">
        <v>10</v>
      </c>
      <c r="AE5" s="413"/>
      <c r="AF5" s="412" t="s">
        <v>64</v>
      </c>
      <c r="AG5" s="413"/>
      <c r="AH5" s="436" t="s">
        <v>71</v>
      </c>
      <c r="AI5" s="438" t="s">
        <v>11</v>
      </c>
      <c r="AJ5" s="408" t="s">
        <v>68</v>
      </c>
      <c r="AK5" s="409"/>
      <c r="AL5" s="428" t="s">
        <v>5</v>
      </c>
      <c r="AM5" s="430" t="s">
        <v>12</v>
      </c>
      <c r="AN5" s="431"/>
      <c r="AO5" s="432"/>
    </row>
    <row r="6" spans="1:76" s="2" customFormat="1" ht="80.25" customHeight="1" thickBot="1" x14ac:dyDescent="0.25">
      <c r="A6" s="406"/>
      <c r="B6" s="398"/>
      <c r="C6" s="401"/>
      <c r="D6" s="422" t="s">
        <v>74</v>
      </c>
      <c r="E6" s="423"/>
      <c r="F6" s="424" t="s">
        <v>75</v>
      </c>
      <c r="G6" s="423"/>
      <c r="H6" s="424" t="s">
        <v>74</v>
      </c>
      <c r="I6" s="423"/>
      <c r="J6" s="424" t="s">
        <v>75</v>
      </c>
      <c r="K6" s="423"/>
      <c r="L6" s="414"/>
      <c r="M6" s="415"/>
      <c r="N6" s="410"/>
      <c r="O6" s="411"/>
      <c r="P6" s="410"/>
      <c r="Q6" s="411"/>
      <c r="R6" s="414"/>
      <c r="S6" s="415"/>
      <c r="T6" s="414"/>
      <c r="U6" s="415"/>
      <c r="V6" s="414"/>
      <c r="W6" s="415"/>
      <c r="X6" s="414"/>
      <c r="Y6" s="415"/>
      <c r="Z6" s="414"/>
      <c r="AA6" s="415"/>
      <c r="AB6" s="414"/>
      <c r="AC6" s="415"/>
      <c r="AD6" s="414"/>
      <c r="AE6" s="415"/>
      <c r="AF6" s="414"/>
      <c r="AG6" s="415"/>
      <c r="AH6" s="437"/>
      <c r="AI6" s="439"/>
      <c r="AJ6" s="410"/>
      <c r="AK6" s="411"/>
      <c r="AL6" s="429"/>
      <c r="AM6" s="433"/>
      <c r="AN6" s="434"/>
      <c r="AO6" s="435"/>
    </row>
    <row r="7" spans="1:76" s="2" customFormat="1" ht="72.75" customHeight="1" thickBot="1" x14ac:dyDescent="0.25">
      <c r="A7" s="407"/>
      <c r="B7" s="399"/>
      <c r="C7" s="402"/>
      <c r="D7" s="109" t="s">
        <v>60</v>
      </c>
      <c r="E7" s="115" t="s">
        <v>15</v>
      </c>
      <c r="F7" s="109" t="s">
        <v>60</v>
      </c>
      <c r="G7" s="115" t="s">
        <v>15</v>
      </c>
      <c r="H7" s="109" t="s">
        <v>60</v>
      </c>
      <c r="I7" s="110" t="s">
        <v>15</v>
      </c>
      <c r="J7" s="109" t="s">
        <v>60</v>
      </c>
      <c r="K7" s="110" t="s">
        <v>15</v>
      </c>
      <c r="L7" s="109" t="s">
        <v>60</v>
      </c>
      <c r="M7" s="110" t="s">
        <v>15</v>
      </c>
      <c r="N7" s="109" t="s">
        <v>60</v>
      </c>
      <c r="O7" s="110" t="s">
        <v>15</v>
      </c>
      <c r="P7" s="109" t="s">
        <v>60</v>
      </c>
      <c r="Q7" s="110" t="s">
        <v>15</v>
      </c>
      <c r="R7" s="109" t="s">
        <v>60</v>
      </c>
      <c r="S7" s="110" t="s">
        <v>15</v>
      </c>
      <c r="T7" s="109" t="s">
        <v>60</v>
      </c>
      <c r="U7" s="110" t="s">
        <v>15</v>
      </c>
      <c r="V7" s="109" t="s">
        <v>60</v>
      </c>
      <c r="W7" s="110" t="s">
        <v>15</v>
      </c>
      <c r="X7" s="109" t="s">
        <v>60</v>
      </c>
      <c r="Y7" s="110" t="s">
        <v>15</v>
      </c>
      <c r="Z7" s="109" t="s">
        <v>60</v>
      </c>
      <c r="AA7" s="110" t="s">
        <v>15</v>
      </c>
      <c r="AB7" s="109" t="s">
        <v>60</v>
      </c>
      <c r="AC7" s="110" t="s">
        <v>15</v>
      </c>
      <c r="AD7" s="109" t="s">
        <v>60</v>
      </c>
      <c r="AE7" s="110" t="s">
        <v>15</v>
      </c>
      <c r="AF7" s="109" t="s">
        <v>60</v>
      </c>
      <c r="AG7" s="110" t="s">
        <v>15</v>
      </c>
      <c r="AH7" s="109" t="s">
        <v>60</v>
      </c>
      <c r="AI7" s="110" t="s">
        <v>15</v>
      </c>
      <c r="AJ7" s="109" t="s">
        <v>60</v>
      </c>
      <c r="AK7" s="110" t="s">
        <v>15</v>
      </c>
      <c r="AL7" s="111" t="s">
        <v>60</v>
      </c>
      <c r="AM7" s="120" t="s">
        <v>60</v>
      </c>
      <c r="AN7" s="121" t="s">
        <v>15</v>
      </c>
      <c r="AO7" s="122" t="s">
        <v>77</v>
      </c>
    </row>
    <row r="8" spans="1:76" ht="16.5" thickTop="1" thickBot="1" x14ac:dyDescent="0.25">
      <c r="A8" s="168">
        <v>1</v>
      </c>
      <c r="B8" s="107">
        <f>План!B8</f>
        <v>0</v>
      </c>
      <c r="C8" s="108">
        <f>План!C8</f>
        <v>0</v>
      </c>
      <c r="D8" s="161"/>
      <c r="E8" s="160"/>
      <c r="F8" s="159"/>
      <c r="G8" s="160"/>
      <c r="H8" s="159"/>
      <c r="I8" s="160"/>
      <c r="J8" s="159"/>
      <c r="K8" s="160"/>
      <c r="L8" s="159"/>
      <c r="M8" s="160"/>
      <c r="N8" s="159"/>
      <c r="O8" s="160"/>
      <c r="P8" s="159"/>
      <c r="Q8" s="160"/>
      <c r="R8" s="159"/>
      <c r="S8" s="160"/>
      <c r="T8" s="159"/>
      <c r="U8" s="160"/>
      <c r="V8" s="159"/>
      <c r="W8" s="160"/>
      <c r="X8" s="159"/>
      <c r="Y8" s="160"/>
      <c r="Z8" s="159"/>
      <c r="AA8" s="160"/>
      <c r="AB8" s="159"/>
      <c r="AC8" s="160"/>
      <c r="AD8" s="159"/>
      <c r="AE8" s="160"/>
      <c r="AF8" s="159"/>
      <c r="AG8" s="160"/>
      <c r="AH8" s="159"/>
      <c r="AI8" s="160"/>
      <c r="AJ8" s="159"/>
      <c r="AK8" s="160"/>
      <c r="AL8" s="159"/>
      <c r="AM8" s="136">
        <f>SUM(D8,F8,H8+J8+L8+N8+P8+R8+T8+V8+X8+Z8+AB8+AD8+AF8+AH8+AJ8+AL8)</f>
        <v>0</v>
      </c>
      <c r="AN8" s="135">
        <f>SUM(E8,G8,I8+K8+M8+O8+Q8+S8+U8+W8+Y8+AA8+AC8+AE8+AG8+AI8+AK8)</f>
        <v>0</v>
      </c>
      <c r="AO8" s="117">
        <f>SUM(AM8:AN8)</f>
        <v>0</v>
      </c>
    </row>
    <row r="9" spans="1:76" ht="16.5" thickTop="1" thickBot="1" x14ac:dyDescent="0.25">
      <c r="A9" s="168">
        <v>2</v>
      </c>
      <c r="B9" s="107">
        <f>План!B9</f>
        <v>0</v>
      </c>
      <c r="C9" s="108">
        <f>План!C9</f>
        <v>0</v>
      </c>
      <c r="D9" s="161"/>
      <c r="E9" s="160"/>
      <c r="F9" s="159"/>
      <c r="G9" s="160"/>
      <c r="H9" s="159"/>
      <c r="I9" s="160"/>
      <c r="J9" s="159"/>
      <c r="K9" s="160"/>
      <c r="L9" s="159"/>
      <c r="M9" s="160"/>
      <c r="N9" s="159"/>
      <c r="O9" s="160"/>
      <c r="P9" s="159"/>
      <c r="Q9" s="160"/>
      <c r="R9" s="159"/>
      <c r="S9" s="160"/>
      <c r="T9" s="159"/>
      <c r="U9" s="160"/>
      <c r="V9" s="159"/>
      <c r="W9" s="160"/>
      <c r="X9" s="159"/>
      <c r="Y9" s="160"/>
      <c r="Z9" s="159"/>
      <c r="AA9" s="160"/>
      <c r="AB9" s="159"/>
      <c r="AC9" s="160"/>
      <c r="AD9" s="159"/>
      <c r="AE9" s="160"/>
      <c r="AF9" s="159"/>
      <c r="AG9" s="160"/>
      <c r="AH9" s="159"/>
      <c r="AI9" s="160"/>
      <c r="AJ9" s="159"/>
      <c r="AK9" s="160"/>
      <c r="AL9" s="159"/>
      <c r="AM9" s="136">
        <f t="shared" ref="AM9:AM37" si="0">SUM(D9,F9,H9+J9+L9+N9+P9+R9+T9+V9+X9+Z9+AB9+AD9+AF9+AH9+AJ9+AL9)</f>
        <v>0</v>
      </c>
      <c r="AN9" s="135">
        <f t="shared" ref="AN9:AN37" si="1">SUM(E9,G9,I9+K9+M9+O9+Q9+S9+U9+W9+Y9+AA9+AC9+AE9+AG9+AI9+AK9)</f>
        <v>0</v>
      </c>
      <c r="AO9" s="117">
        <f t="shared" ref="AO9:AO37" si="2">SUM(AM9:AN9)</f>
        <v>0</v>
      </c>
    </row>
    <row r="10" spans="1:76" ht="16.5" thickTop="1" thickBot="1" x14ac:dyDescent="0.25">
      <c r="A10" s="168">
        <v>3</v>
      </c>
      <c r="B10" s="107">
        <f>План!B10</f>
        <v>0</v>
      </c>
      <c r="C10" s="108">
        <f>План!C10</f>
        <v>0</v>
      </c>
      <c r="D10" s="161"/>
      <c r="E10" s="160"/>
      <c r="F10" s="159"/>
      <c r="G10" s="160"/>
      <c r="H10" s="159"/>
      <c r="I10" s="160"/>
      <c r="J10" s="159"/>
      <c r="K10" s="160"/>
      <c r="L10" s="159"/>
      <c r="M10" s="160"/>
      <c r="N10" s="159"/>
      <c r="O10" s="160"/>
      <c r="P10" s="159"/>
      <c r="Q10" s="160"/>
      <c r="R10" s="159"/>
      <c r="S10" s="160"/>
      <c r="T10" s="159"/>
      <c r="U10" s="160"/>
      <c r="V10" s="159"/>
      <c r="W10" s="160"/>
      <c r="X10" s="159"/>
      <c r="Y10" s="160"/>
      <c r="Z10" s="159"/>
      <c r="AA10" s="160"/>
      <c r="AB10" s="159"/>
      <c r="AC10" s="160"/>
      <c r="AD10" s="159"/>
      <c r="AE10" s="160"/>
      <c r="AF10" s="159"/>
      <c r="AG10" s="160"/>
      <c r="AH10" s="159"/>
      <c r="AI10" s="160"/>
      <c r="AJ10" s="159"/>
      <c r="AK10" s="160"/>
      <c r="AL10" s="159"/>
      <c r="AM10" s="136">
        <f t="shared" si="0"/>
        <v>0</v>
      </c>
      <c r="AN10" s="135">
        <f t="shared" si="1"/>
        <v>0</v>
      </c>
      <c r="AO10" s="117">
        <f t="shared" si="2"/>
        <v>0</v>
      </c>
    </row>
    <row r="11" spans="1:76" ht="16.5" thickTop="1" thickBot="1" x14ac:dyDescent="0.25">
      <c r="A11" s="168">
        <v>4</v>
      </c>
      <c r="B11" s="107">
        <f>План!B11</f>
        <v>0</v>
      </c>
      <c r="C11" s="108">
        <f>План!C11</f>
        <v>0</v>
      </c>
      <c r="D11" s="161"/>
      <c r="E11" s="160"/>
      <c r="F11" s="159"/>
      <c r="G11" s="160"/>
      <c r="H11" s="159"/>
      <c r="I11" s="160"/>
      <c r="J11" s="159"/>
      <c r="K11" s="160"/>
      <c r="L11" s="159"/>
      <c r="M11" s="160"/>
      <c r="N11" s="159"/>
      <c r="O11" s="160"/>
      <c r="P11" s="159"/>
      <c r="Q11" s="160"/>
      <c r="R11" s="159"/>
      <c r="S11" s="160"/>
      <c r="T11" s="159"/>
      <c r="U11" s="160"/>
      <c r="V11" s="159"/>
      <c r="W11" s="160"/>
      <c r="X11" s="159"/>
      <c r="Y11" s="160"/>
      <c r="Z11" s="159"/>
      <c r="AA11" s="160"/>
      <c r="AB11" s="159"/>
      <c r="AC11" s="160"/>
      <c r="AD11" s="159"/>
      <c r="AE11" s="160"/>
      <c r="AF11" s="159"/>
      <c r="AG11" s="160"/>
      <c r="AH11" s="159"/>
      <c r="AI11" s="160"/>
      <c r="AJ11" s="159"/>
      <c r="AK11" s="160"/>
      <c r="AL11" s="159"/>
      <c r="AM11" s="136">
        <f t="shared" si="0"/>
        <v>0</v>
      </c>
      <c r="AN11" s="135">
        <f t="shared" si="1"/>
        <v>0</v>
      </c>
      <c r="AO11" s="117">
        <f t="shared" si="2"/>
        <v>0</v>
      </c>
    </row>
    <row r="12" spans="1:76" ht="16.5" thickTop="1" thickBot="1" x14ac:dyDescent="0.25">
      <c r="A12" s="168">
        <v>5</v>
      </c>
      <c r="B12" s="107">
        <f>План!B12</f>
        <v>0</v>
      </c>
      <c r="C12" s="108">
        <f>План!C12</f>
        <v>0</v>
      </c>
      <c r="D12" s="161"/>
      <c r="E12" s="160"/>
      <c r="F12" s="159"/>
      <c r="G12" s="160"/>
      <c r="H12" s="159"/>
      <c r="I12" s="160"/>
      <c r="J12" s="159"/>
      <c r="K12" s="160"/>
      <c r="L12" s="159"/>
      <c r="M12" s="160"/>
      <c r="N12" s="159"/>
      <c r="O12" s="160"/>
      <c r="P12" s="159"/>
      <c r="Q12" s="160"/>
      <c r="R12" s="159"/>
      <c r="S12" s="160"/>
      <c r="T12" s="159"/>
      <c r="U12" s="160"/>
      <c r="V12" s="159"/>
      <c r="W12" s="160"/>
      <c r="X12" s="159"/>
      <c r="Y12" s="160"/>
      <c r="Z12" s="159"/>
      <c r="AA12" s="160"/>
      <c r="AB12" s="159"/>
      <c r="AC12" s="160"/>
      <c r="AD12" s="159"/>
      <c r="AE12" s="160"/>
      <c r="AF12" s="159"/>
      <c r="AG12" s="160"/>
      <c r="AH12" s="159"/>
      <c r="AI12" s="160"/>
      <c r="AJ12" s="159"/>
      <c r="AK12" s="160"/>
      <c r="AL12" s="159"/>
      <c r="AM12" s="136">
        <f t="shared" si="0"/>
        <v>0</v>
      </c>
      <c r="AN12" s="135">
        <f t="shared" si="1"/>
        <v>0</v>
      </c>
      <c r="AO12" s="117">
        <f t="shared" si="2"/>
        <v>0</v>
      </c>
    </row>
    <row r="13" spans="1:76" ht="16.5" thickTop="1" thickBot="1" x14ac:dyDescent="0.25">
      <c r="A13" s="168">
        <v>6</v>
      </c>
      <c r="B13" s="107">
        <f>План!B13</f>
        <v>0</v>
      </c>
      <c r="C13" s="108">
        <f>План!C13</f>
        <v>0</v>
      </c>
      <c r="D13" s="161"/>
      <c r="E13" s="160"/>
      <c r="F13" s="159"/>
      <c r="G13" s="160"/>
      <c r="H13" s="159"/>
      <c r="I13" s="160"/>
      <c r="J13" s="159"/>
      <c r="K13" s="160"/>
      <c r="L13" s="159"/>
      <c r="M13" s="160"/>
      <c r="N13" s="159"/>
      <c r="O13" s="160"/>
      <c r="P13" s="159"/>
      <c r="Q13" s="160"/>
      <c r="R13" s="159"/>
      <c r="S13" s="160"/>
      <c r="T13" s="159"/>
      <c r="U13" s="160"/>
      <c r="V13" s="159"/>
      <c r="W13" s="160"/>
      <c r="X13" s="159"/>
      <c r="Y13" s="160"/>
      <c r="Z13" s="159"/>
      <c r="AA13" s="160"/>
      <c r="AB13" s="159"/>
      <c r="AC13" s="160"/>
      <c r="AD13" s="159"/>
      <c r="AE13" s="160"/>
      <c r="AF13" s="159"/>
      <c r="AG13" s="160"/>
      <c r="AH13" s="159"/>
      <c r="AI13" s="160"/>
      <c r="AJ13" s="159"/>
      <c r="AK13" s="160"/>
      <c r="AL13" s="159"/>
      <c r="AM13" s="136">
        <f t="shared" si="0"/>
        <v>0</v>
      </c>
      <c r="AN13" s="135">
        <f t="shared" si="1"/>
        <v>0</v>
      </c>
      <c r="AO13" s="117">
        <f t="shared" si="2"/>
        <v>0</v>
      </c>
    </row>
    <row r="14" spans="1:76" ht="16.5" thickTop="1" thickBot="1" x14ac:dyDescent="0.25">
      <c r="A14" s="168">
        <v>7</v>
      </c>
      <c r="B14" s="107">
        <f>План!B14</f>
        <v>0</v>
      </c>
      <c r="C14" s="108">
        <f>План!C14</f>
        <v>0</v>
      </c>
      <c r="D14" s="161"/>
      <c r="E14" s="160"/>
      <c r="F14" s="159"/>
      <c r="G14" s="160"/>
      <c r="H14" s="159"/>
      <c r="I14" s="160"/>
      <c r="J14" s="159"/>
      <c r="K14" s="160"/>
      <c r="L14" s="159"/>
      <c r="M14" s="160"/>
      <c r="N14" s="159"/>
      <c r="O14" s="160"/>
      <c r="P14" s="159"/>
      <c r="Q14" s="160"/>
      <c r="R14" s="159"/>
      <c r="S14" s="160"/>
      <c r="T14" s="159"/>
      <c r="U14" s="160"/>
      <c r="V14" s="159"/>
      <c r="W14" s="160"/>
      <c r="X14" s="159"/>
      <c r="Y14" s="160"/>
      <c r="Z14" s="159"/>
      <c r="AA14" s="160"/>
      <c r="AB14" s="159"/>
      <c r="AC14" s="160"/>
      <c r="AD14" s="159"/>
      <c r="AE14" s="160"/>
      <c r="AF14" s="159"/>
      <c r="AG14" s="160"/>
      <c r="AH14" s="159"/>
      <c r="AI14" s="160"/>
      <c r="AJ14" s="159"/>
      <c r="AK14" s="160"/>
      <c r="AL14" s="159"/>
      <c r="AM14" s="136">
        <f t="shared" si="0"/>
        <v>0</v>
      </c>
      <c r="AN14" s="135">
        <f t="shared" si="1"/>
        <v>0</v>
      </c>
      <c r="AO14" s="117">
        <f t="shared" si="2"/>
        <v>0</v>
      </c>
    </row>
    <row r="15" spans="1:76" ht="16.5" thickTop="1" thickBot="1" x14ac:dyDescent="0.25">
      <c r="A15" s="168">
        <v>8</v>
      </c>
      <c r="B15" s="107">
        <f>План!B15</f>
        <v>0</v>
      </c>
      <c r="C15" s="108">
        <f>План!C15</f>
        <v>0</v>
      </c>
      <c r="D15" s="161"/>
      <c r="E15" s="160"/>
      <c r="F15" s="159"/>
      <c r="G15" s="160"/>
      <c r="H15" s="159"/>
      <c r="I15" s="160"/>
      <c r="J15" s="159"/>
      <c r="K15" s="160"/>
      <c r="L15" s="159"/>
      <c r="M15" s="160"/>
      <c r="N15" s="159"/>
      <c r="O15" s="160"/>
      <c r="P15" s="159"/>
      <c r="Q15" s="160"/>
      <c r="R15" s="159"/>
      <c r="S15" s="160"/>
      <c r="T15" s="159"/>
      <c r="U15" s="160"/>
      <c r="V15" s="159"/>
      <c r="W15" s="160"/>
      <c r="X15" s="159"/>
      <c r="Y15" s="160"/>
      <c r="Z15" s="159"/>
      <c r="AA15" s="160"/>
      <c r="AB15" s="159"/>
      <c r="AC15" s="160"/>
      <c r="AD15" s="159"/>
      <c r="AE15" s="160"/>
      <c r="AF15" s="159"/>
      <c r="AG15" s="160"/>
      <c r="AH15" s="159"/>
      <c r="AI15" s="160"/>
      <c r="AJ15" s="159"/>
      <c r="AK15" s="160"/>
      <c r="AL15" s="159"/>
      <c r="AM15" s="136">
        <f t="shared" si="0"/>
        <v>0</v>
      </c>
      <c r="AN15" s="135">
        <f t="shared" si="1"/>
        <v>0</v>
      </c>
      <c r="AO15" s="117">
        <f t="shared" si="2"/>
        <v>0</v>
      </c>
    </row>
    <row r="16" spans="1:76" ht="16.5" thickTop="1" thickBot="1" x14ac:dyDescent="0.25">
      <c r="A16" s="168">
        <v>9</v>
      </c>
      <c r="B16" s="107">
        <f>План!B16</f>
        <v>0</v>
      </c>
      <c r="C16" s="108">
        <f>План!C16</f>
        <v>0</v>
      </c>
      <c r="D16" s="161"/>
      <c r="E16" s="160"/>
      <c r="F16" s="159"/>
      <c r="G16" s="160"/>
      <c r="H16" s="159"/>
      <c r="I16" s="160"/>
      <c r="J16" s="159"/>
      <c r="K16" s="160"/>
      <c r="L16" s="159"/>
      <c r="M16" s="160"/>
      <c r="N16" s="159"/>
      <c r="O16" s="160"/>
      <c r="P16" s="159"/>
      <c r="Q16" s="160"/>
      <c r="R16" s="159"/>
      <c r="S16" s="160"/>
      <c r="T16" s="159"/>
      <c r="U16" s="160"/>
      <c r="V16" s="159"/>
      <c r="W16" s="160"/>
      <c r="X16" s="159"/>
      <c r="Y16" s="160"/>
      <c r="Z16" s="159"/>
      <c r="AA16" s="160"/>
      <c r="AB16" s="159"/>
      <c r="AC16" s="160"/>
      <c r="AD16" s="159"/>
      <c r="AE16" s="160"/>
      <c r="AF16" s="159"/>
      <c r="AG16" s="160"/>
      <c r="AH16" s="159"/>
      <c r="AI16" s="160"/>
      <c r="AJ16" s="159"/>
      <c r="AK16" s="160"/>
      <c r="AL16" s="159"/>
      <c r="AM16" s="136">
        <f t="shared" si="0"/>
        <v>0</v>
      </c>
      <c r="AN16" s="135">
        <f t="shared" si="1"/>
        <v>0</v>
      </c>
      <c r="AO16" s="117">
        <f t="shared" si="2"/>
        <v>0</v>
      </c>
    </row>
    <row r="17" spans="1:41" ht="16.5" thickTop="1" thickBot="1" x14ac:dyDescent="0.25">
      <c r="A17" s="168">
        <v>10</v>
      </c>
      <c r="B17" s="107">
        <f>План!B17</f>
        <v>0</v>
      </c>
      <c r="C17" s="108">
        <f>План!C17</f>
        <v>0</v>
      </c>
      <c r="D17" s="161"/>
      <c r="E17" s="160"/>
      <c r="F17" s="159"/>
      <c r="G17" s="160"/>
      <c r="H17" s="159"/>
      <c r="I17" s="160"/>
      <c r="J17" s="159"/>
      <c r="K17" s="160"/>
      <c r="L17" s="159"/>
      <c r="M17" s="160"/>
      <c r="N17" s="159"/>
      <c r="O17" s="160"/>
      <c r="P17" s="159"/>
      <c r="Q17" s="160"/>
      <c r="R17" s="159"/>
      <c r="S17" s="160"/>
      <c r="T17" s="159"/>
      <c r="U17" s="160"/>
      <c r="V17" s="159"/>
      <c r="W17" s="160"/>
      <c r="X17" s="159"/>
      <c r="Y17" s="160"/>
      <c r="Z17" s="159"/>
      <c r="AA17" s="160"/>
      <c r="AB17" s="159"/>
      <c r="AC17" s="160"/>
      <c r="AD17" s="159"/>
      <c r="AE17" s="160"/>
      <c r="AF17" s="159"/>
      <c r="AG17" s="160"/>
      <c r="AH17" s="159"/>
      <c r="AI17" s="160"/>
      <c r="AJ17" s="159"/>
      <c r="AK17" s="160"/>
      <c r="AL17" s="159"/>
      <c r="AM17" s="136">
        <f t="shared" si="0"/>
        <v>0</v>
      </c>
      <c r="AN17" s="135">
        <f t="shared" si="1"/>
        <v>0</v>
      </c>
      <c r="AO17" s="117">
        <f t="shared" si="2"/>
        <v>0</v>
      </c>
    </row>
    <row r="18" spans="1:41" ht="16.5" thickTop="1" thickBot="1" x14ac:dyDescent="0.25">
      <c r="A18" s="168">
        <v>11</v>
      </c>
      <c r="B18" s="107">
        <f>План!B18</f>
        <v>0</v>
      </c>
      <c r="C18" s="108">
        <f>План!C18</f>
        <v>0</v>
      </c>
      <c r="D18" s="161"/>
      <c r="E18" s="160"/>
      <c r="F18" s="159"/>
      <c r="G18" s="160"/>
      <c r="H18" s="159"/>
      <c r="I18" s="160"/>
      <c r="J18" s="159"/>
      <c r="K18" s="160"/>
      <c r="L18" s="159"/>
      <c r="M18" s="160"/>
      <c r="N18" s="159"/>
      <c r="O18" s="160"/>
      <c r="P18" s="159"/>
      <c r="Q18" s="160"/>
      <c r="R18" s="159"/>
      <c r="S18" s="160"/>
      <c r="T18" s="159"/>
      <c r="U18" s="160"/>
      <c r="V18" s="159"/>
      <c r="W18" s="160"/>
      <c r="X18" s="159"/>
      <c r="Y18" s="160"/>
      <c r="Z18" s="159"/>
      <c r="AA18" s="160"/>
      <c r="AB18" s="159"/>
      <c r="AC18" s="160"/>
      <c r="AD18" s="159"/>
      <c r="AE18" s="160"/>
      <c r="AF18" s="159"/>
      <c r="AG18" s="160"/>
      <c r="AH18" s="159"/>
      <c r="AI18" s="160"/>
      <c r="AJ18" s="159"/>
      <c r="AK18" s="160"/>
      <c r="AL18" s="159"/>
      <c r="AM18" s="136">
        <f t="shared" si="0"/>
        <v>0</v>
      </c>
      <c r="AN18" s="135">
        <f t="shared" si="1"/>
        <v>0</v>
      </c>
      <c r="AO18" s="117">
        <f t="shared" si="2"/>
        <v>0</v>
      </c>
    </row>
    <row r="19" spans="1:41" ht="16.5" thickTop="1" thickBot="1" x14ac:dyDescent="0.25">
      <c r="A19" s="168">
        <v>12</v>
      </c>
      <c r="B19" s="107">
        <f>План!B19</f>
        <v>0</v>
      </c>
      <c r="C19" s="108">
        <f>План!C19</f>
        <v>0</v>
      </c>
      <c r="D19" s="161"/>
      <c r="E19" s="160"/>
      <c r="F19" s="159"/>
      <c r="G19" s="160"/>
      <c r="H19" s="159"/>
      <c r="I19" s="160"/>
      <c r="J19" s="159"/>
      <c r="K19" s="160"/>
      <c r="L19" s="159"/>
      <c r="M19" s="160"/>
      <c r="N19" s="159"/>
      <c r="O19" s="160"/>
      <c r="P19" s="159"/>
      <c r="Q19" s="160"/>
      <c r="R19" s="159"/>
      <c r="S19" s="160"/>
      <c r="T19" s="159"/>
      <c r="U19" s="160"/>
      <c r="V19" s="159"/>
      <c r="W19" s="160"/>
      <c r="X19" s="159"/>
      <c r="Y19" s="160"/>
      <c r="Z19" s="159"/>
      <c r="AA19" s="160"/>
      <c r="AB19" s="159"/>
      <c r="AC19" s="160"/>
      <c r="AD19" s="159"/>
      <c r="AE19" s="160"/>
      <c r="AF19" s="159"/>
      <c r="AG19" s="160"/>
      <c r="AH19" s="159"/>
      <c r="AI19" s="160"/>
      <c r="AJ19" s="159"/>
      <c r="AK19" s="160"/>
      <c r="AL19" s="159"/>
      <c r="AM19" s="136">
        <f t="shared" si="0"/>
        <v>0</v>
      </c>
      <c r="AN19" s="135">
        <f t="shared" si="1"/>
        <v>0</v>
      </c>
      <c r="AO19" s="117">
        <f t="shared" si="2"/>
        <v>0</v>
      </c>
    </row>
    <row r="20" spans="1:41" ht="16.5" thickTop="1" thickBot="1" x14ac:dyDescent="0.25">
      <c r="A20" s="168">
        <v>13</v>
      </c>
      <c r="B20" s="107">
        <f>План!B20</f>
        <v>0</v>
      </c>
      <c r="C20" s="108">
        <f>План!C20</f>
        <v>0</v>
      </c>
      <c r="D20" s="161"/>
      <c r="E20" s="160"/>
      <c r="F20" s="159"/>
      <c r="G20" s="160"/>
      <c r="H20" s="159"/>
      <c r="I20" s="160"/>
      <c r="J20" s="159"/>
      <c r="K20" s="160"/>
      <c r="L20" s="159"/>
      <c r="M20" s="160"/>
      <c r="N20" s="159"/>
      <c r="O20" s="160"/>
      <c r="P20" s="159"/>
      <c r="Q20" s="160"/>
      <c r="R20" s="159"/>
      <c r="S20" s="160"/>
      <c r="T20" s="159"/>
      <c r="U20" s="160"/>
      <c r="V20" s="159"/>
      <c r="W20" s="160"/>
      <c r="X20" s="159"/>
      <c r="Y20" s="160"/>
      <c r="Z20" s="159"/>
      <c r="AA20" s="160"/>
      <c r="AB20" s="159"/>
      <c r="AC20" s="160"/>
      <c r="AD20" s="159"/>
      <c r="AE20" s="160"/>
      <c r="AF20" s="159"/>
      <c r="AG20" s="160"/>
      <c r="AH20" s="159"/>
      <c r="AI20" s="160"/>
      <c r="AJ20" s="159"/>
      <c r="AK20" s="160"/>
      <c r="AL20" s="159"/>
      <c r="AM20" s="136">
        <f t="shared" si="0"/>
        <v>0</v>
      </c>
      <c r="AN20" s="135">
        <f t="shared" si="1"/>
        <v>0</v>
      </c>
      <c r="AO20" s="117">
        <f t="shared" si="2"/>
        <v>0</v>
      </c>
    </row>
    <row r="21" spans="1:41" ht="16.5" thickTop="1" thickBot="1" x14ac:dyDescent="0.25">
      <c r="A21" s="168">
        <v>14</v>
      </c>
      <c r="B21" s="107">
        <f>План!B21</f>
        <v>0</v>
      </c>
      <c r="C21" s="108">
        <f>План!C21</f>
        <v>0</v>
      </c>
      <c r="D21" s="161"/>
      <c r="E21" s="160"/>
      <c r="F21" s="159"/>
      <c r="G21" s="160"/>
      <c r="H21" s="159"/>
      <c r="I21" s="160"/>
      <c r="J21" s="159"/>
      <c r="K21" s="160"/>
      <c r="L21" s="159"/>
      <c r="M21" s="160"/>
      <c r="N21" s="159"/>
      <c r="O21" s="160"/>
      <c r="P21" s="159"/>
      <c r="Q21" s="160"/>
      <c r="R21" s="159"/>
      <c r="S21" s="160"/>
      <c r="T21" s="159"/>
      <c r="U21" s="160"/>
      <c r="V21" s="159"/>
      <c r="W21" s="160"/>
      <c r="X21" s="159"/>
      <c r="Y21" s="160"/>
      <c r="Z21" s="159"/>
      <c r="AA21" s="160"/>
      <c r="AB21" s="159"/>
      <c r="AC21" s="160"/>
      <c r="AD21" s="159"/>
      <c r="AE21" s="160"/>
      <c r="AF21" s="159"/>
      <c r="AG21" s="160"/>
      <c r="AH21" s="159"/>
      <c r="AI21" s="160"/>
      <c r="AJ21" s="159"/>
      <c r="AK21" s="160"/>
      <c r="AL21" s="159"/>
      <c r="AM21" s="136">
        <f t="shared" si="0"/>
        <v>0</v>
      </c>
      <c r="AN21" s="135">
        <f t="shared" si="1"/>
        <v>0</v>
      </c>
      <c r="AO21" s="117">
        <f t="shared" si="2"/>
        <v>0</v>
      </c>
    </row>
    <row r="22" spans="1:41" ht="16.5" thickTop="1" thickBot="1" x14ac:dyDescent="0.25">
      <c r="A22" s="168">
        <v>15</v>
      </c>
      <c r="B22" s="107">
        <f>План!B22</f>
        <v>0</v>
      </c>
      <c r="C22" s="108">
        <f>План!C22</f>
        <v>0</v>
      </c>
      <c r="D22" s="161"/>
      <c r="E22" s="160"/>
      <c r="F22" s="159"/>
      <c r="G22" s="160"/>
      <c r="H22" s="159"/>
      <c r="I22" s="160"/>
      <c r="J22" s="159"/>
      <c r="K22" s="160"/>
      <c r="L22" s="159"/>
      <c r="M22" s="160"/>
      <c r="N22" s="159"/>
      <c r="O22" s="160"/>
      <c r="P22" s="159"/>
      <c r="Q22" s="160"/>
      <c r="R22" s="159"/>
      <c r="S22" s="160"/>
      <c r="T22" s="159"/>
      <c r="U22" s="160"/>
      <c r="V22" s="159"/>
      <c r="W22" s="160"/>
      <c r="X22" s="159"/>
      <c r="Y22" s="160"/>
      <c r="Z22" s="159"/>
      <c r="AA22" s="160"/>
      <c r="AB22" s="159"/>
      <c r="AC22" s="160"/>
      <c r="AD22" s="159"/>
      <c r="AE22" s="160"/>
      <c r="AF22" s="159"/>
      <c r="AG22" s="160"/>
      <c r="AH22" s="159"/>
      <c r="AI22" s="160"/>
      <c r="AJ22" s="159"/>
      <c r="AK22" s="160"/>
      <c r="AL22" s="159"/>
      <c r="AM22" s="136">
        <f t="shared" si="0"/>
        <v>0</v>
      </c>
      <c r="AN22" s="135">
        <f t="shared" si="1"/>
        <v>0</v>
      </c>
      <c r="AO22" s="117">
        <f t="shared" si="2"/>
        <v>0</v>
      </c>
    </row>
    <row r="23" spans="1:41" ht="16.5" thickTop="1" thickBot="1" x14ac:dyDescent="0.25">
      <c r="A23" s="168">
        <v>16</v>
      </c>
      <c r="B23" s="107">
        <f>План!B23</f>
        <v>0</v>
      </c>
      <c r="C23" s="108">
        <f>План!C23</f>
        <v>0</v>
      </c>
      <c r="D23" s="161"/>
      <c r="E23" s="160"/>
      <c r="F23" s="159"/>
      <c r="G23" s="160"/>
      <c r="H23" s="159"/>
      <c r="I23" s="160"/>
      <c r="J23" s="159"/>
      <c r="K23" s="160"/>
      <c r="L23" s="159"/>
      <c r="M23" s="160"/>
      <c r="N23" s="159"/>
      <c r="O23" s="160"/>
      <c r="P23" s="159"/>
      <c r="Q23" s="160"/>
      <c r="R23" s="159"/>
      <c r="S23" s="160"/>
      <c r="T23" s="159"/>
      <c r="U23" s="160"/>
      <c r="V23" s="159"/>
      <c r="W23" s="160"/>
      <c r="X23" s="159"/>
      <c r="Y23" s="160"/>
      <c r="Z23" s="159"/>
      <c r="AA23" s="160"/>
      <c r="AB23" s="159"/>
      <c r="AC23" s="160"/>
      <c r="AD23" s="159"/>
      <c r="AE23" s="160"/>
      <c r="AF23" s="159"/>
      <c r="AG23" s="160"/>
      <c r="AH23" s="159"/>
      <c r="AI23" s="160"/>
      <c r="AJ23" s="159"/>
      <c r="AK23" s="160"/>
      <c r="AL23" s="159"/>
      <c r="AM23" s="136">
        <f t="shared" si="0"/>
        <v>0</v>
      </c>
      <c r="AN23" s="135">
        <f t="shared" si="1"/>
        <v>0</v>
      </c>
      <c r="AO23" s="117">
        <f t="shared" si="2"/>
        <v>0</v>
      </c>
    </row>
    <row r="24" spans="1:41" ht="16.5" thickTop="1" thickBot="1" x14ac:dyDescent="0.25">
      <c r="A24" s="168">
        <v>17</v>
      </c>
      <c r="B24" s="107">
        <f>План!B24</f>
        <v>0</v>
      </c>
      <c r="C24" s="108">
        <f>План!C24</f>
        <v>0</v>
      </c>
      <c r="D24" s="161"/>
      <c r="E24" s="160"/>
      <c r="F24" s="159"/>
      <c r="G24" s="160"/>
      <c r="H24" s="159"/>
      <c r="I24" s="160"/>
      <c r="J24" s="159"/>
      <c r="K24" s="160"/>
      <c r="L24" s="159"/>
      <c r="M24" s="160"/>
      <c r="N24" s="159"/>
      <c r="O24" s="160"/>
      <c r="P24" s="159"/>
      <c r="Q24" s="160"/>
      <c r="R24" s="159"/>
      <c r="S24" s="160"/>
      <c r="T24" s="159"/>
      <c r="U24" s="160"/>
      <c r="V24" s="159"/>
      <c r="W24" s="160"/>
      <c r="X24" s="159"/>
      <c r="Y24" s="160"/>
      <c r="Z24" s="159"/>
      <c r="AA24" s="160"/>
      <c r="AB24" s="159"/>
      <c r="AC24" s="160"/>
      <c r="AD24" s="159"/>
      <c r="AE24" s="160"/>
      <c r="AF24" s="159"/>
      <c r="AG24" s="160"/>
      <c r="AH24" s="159"/>
      <c r="AI24" s="160"/>
      <c r="AJ24" s="159"/>
      <c r="AK24" s="160"/>
      <c r="AL24" s="159"/>
      <c r="AM24" s="136">
        <f t="shared" si="0"/>
        <v>0</v>
      </c>
      <c r="AN24" s="135">
        <f t="shared" si="1"/>
        <v>0</v>
      </c>
      <c r="AO24" s="117">
        <f t="shared" si="2"/>
        <v>0</v>
      </c>
    </row>
    <row r="25" spans="1:41" ht="16.5" thickTop="1" thickBot="1" x14ac:dyDescent="0.25">
      <c r="A25" s="168">
        <v>18</v>
      </c>
      <c r="B25" s="107">
        <f>План!B25</f>
        <v>0</v>
      </c>
      <c r="C25" s="108">
        <f>План!C25</f>
        <v>0</v>
      </c>
      <c r="D25" s="161"/>
      <c r="E25" s="160"/>
      <c r="F25" s="159"/>
      <c r="G25" s="160"/>
      <c r="H25" s="159"/>
      <c r="I25" s="160"/>
      <c r="J25" s="159"/>
      <c r="K25" s="160"/>
      <c r="L25" s="159"/>
      <c r="M25" s="160"/>
      <c r="N25" s="159"/>
      <c r="O25" s="160"/>
      <c r="P25" s="159"/>
      <c r="Q25" s="160"/>
      <c r="R25" s="159"/>
      <c r="S25" s="160"/>
      <c r="T25" s="159"/>
      <c r="U25" s="160"/>
      <c r="V25" s="159"/>
      <c r="W25" s="160"/>
      <c r="X25" s="159"/>
      <c r="Y25" s="160"/>
      <c r="Z25" s="159"/>
      <c r="AA25" s="160"/>
      <c r="AB25" s="159"/>
      <c r="AC25" s="160"/>
      <c r="AD25" s="159"/>
      <c r="AE25" s="160"/>
      <c r="AF25" s="159"/>
      <c r="AG25" s="160"/>
      <c r="AH25" s="159"/>
      <c r="AI25" s="160"/>
      <c r="AJ25" s="159"/>
      <c r="AK25" s="160"/>
      <c r="AL25" s="159"/>
      <c r="AM25" s="136">
        <f t="shared" si="0"/>
        <v>0</v>
      </c>
      <c r="AN25" s="135">
        <f t="shared" si="1"/>
        <v>0</v>
      </c>
      <c r="AO25" s="117">
        <f t="shared" si="2"/>
        <v>0</v>
      </c>
    </row>
    <row r="26" spans="1:41" ht="16.5" thickTop="1" thickBot="1" x14ac:dyDescent="0.25">
      <c r="A26" s="168">
        <v>19</v>
      </c>
      <c r="B26" s="107">
        <f>План!B26</f>
        <v>0</v>
      </c>
      <c r="C26" s="108">
        <f>План!C26</f>
        <v>0</v>
      </c>
      <c r="D26" s="161"/>
      <c r="E26" s="160"/>
      <c r="F26" s="159"/>
      <c r="G26" s="160"/>
      <c r="H26" s="159"/>
      <c r="I26" s="160"/>
      <c r="J26" s="159"/>
      <c r="K26" s="160"/>
      <c r="L26" s="159"/>
      <c r="M26" s="160"/>
      <c r="N26" s="159"/>
      <c r="O26" s="160"/>
      <c r="P26" s="159"/>
      <c r="Q26" s="160"/>
      <c r="R26" s="159"/>
      <c r="S26" s="160"/>
      <c r="T26" s="159"/>
      <c r="U26" s="160"/>
      <c r="V26" s="159"/>
      <c r="W26" s="160"/>
      <c r="X26" s="159"/>
      <c r="Y26" s="160"/>
      <c r="Z26" s="159"/>
      <c r="AA26" s="160"/>
      <c r="AB26" s="159"/>
      <c r="AC26" s="160"/>
      <c r="AD26" s="159"/>
      <c r="AE26" s="160"/>
      <c r="AF26" s="159"/>
      <c r="AG26" s="160"/>
      <c r="AH26" s="159"/>
      <c r="AI26" s="160"/>
      <c r="AJ26" s="159"/>
      <c r="AK26" s="160"/>
      <c r="AL26" s="159"/>
      <c r="AM26" s="136">
        <f t="shared" si="0"/>
        <v>0</v>
      </c>
      <c r="AN26" s="135">
        <f t="shared" si="1"/>
        <v>0</v>
      </c>
      <c r="AO26" s="117">
        <f t="shared" si="2"/>
        <v>0</v>
      </c>
    </row>
    <row r="27" spans="1:41" ht="16.5" thickTop="1" thickBot="1" x14ac:dyDescent="0.25">
      <c r="A27" s="168">
        <v>20</v>
      </c>
      <c r="B27" s="107">
        <f>План!B27</f>
        <v>0</v>
      </c>
      <c r="C27" s="108">
        <f>План!C27</f>
        <v>0</v>
      </c>
      <c r="D27" s="161"/>
      <c r="E27" s="160"/>
      <c r="F27" s="159"/>
      <c r="G27" s="160"/>
      <c r="H27" s="159"/>
      <c r="I27" s="160"/>
      <c r="J27" s="159"/>
      <c r="K27" s="160"/>
      <c r="L27" s="159"/>
      <c r="M27" s="160"/>
      <c r="N27" s="159"/>
      <c r="O27" s="160"/>
      <c r="P27" s="159"/>
      <c r="Q27" s="160"/>
      <c r="R27" s="159"/>
      <c r="S27" s="160"/>
      <c r="T27" s="159"/>
      <c r="U27" s="160"/>
      <c r="V27" s="159"/>
      <c r="W27" s="160"/>
      <c r="X27" s="159"/>
      <c r="Y27" s="160"/>
      <c r="Z27" s="159"/>
      <c r="AA27" s="160"/>
      <c r="AB27" s="159"/>
      <c r="AC27" s="160"/>
      <c r="AD27" s="159"/>
      <c r="AE27" s="160"/>
      <c r="AF27" s="159"/>
      <c r="AG27" s="160"/>
      <c r="AH27" s="159"/>
      <c r="AI27" s="160"/>
      <c r="AJ27" s="159"/>
      <c r="AK27" s="160"/>
      <c r="AL27" s="159"/>
      <c r="AM27" s="136">
        <f t="shared" si="0"/>
        <v>0</v>
      </c>
      <c r="AN27" s="135">
        <f t="shared" si="1"/>
        <v>0</v>
      </c>
      <c r="AO27" s="117">
        <f t="shared" si="2"/>
        <v>0</v>
      </c>
    </row>
    <row r="28" spans="1:41" ht="16.5" hidden="1" thickTop="1" thickBot="1" x14ac:dyDescent="0.25">
      <c r="A28" s="168">
        <v>21</v>
      </c>
      <c r="B28" s="107">
        <f>План!B28</f>
        <v>0</v>
      </c>
      <c r="C28" s="108">
        <f>План!C28</f>
        <v>0</v>
      </c>
      <c r="D28" s="161"/>
      <c r="E28" s="160"/>
      <c r="F28" s="159"/>
      <c r="G28" s="160"/>
      <c r="H28" s="159"/>
      <c r="I28" s="160"/>
      <c r="J28" s="159"/>
      <c r="K28" s="160"/>
      <c r="L28" s="159"/>
      <c r="M28" s="160"/>
      <c r="N28" s="159"/>
      <c r="O28" s="160"/>
      <c r="P28" s="159"/>
      <c r="Q28" s="160"/>
      <c r="R28" s="159"/>
      <c r="S28" s="160"/>
      <c r="T28" s="159"/>
      <c r="U28" s="160"/>
      <c r="V28" s="159"/>
      <c r="W28" s="160"/>
      <c r="X28" s="159"/>
      <c r="Y28" s="160"/>
      <c r="Z28" s="159"/>
      <c r="AA28" s="160"/>
      <c r="AB28" s="159"/>
      <c r="AC28" s="160"/>
      <c r="AD28" s="159"/>
      <c r="AE28" s="160"/>
      <c r="AF28" s="159"/>
      <c r="AG28" s="160"/>
      <c r="AH28" s="159"/>
      <c r="AI28" s="160"/>
      <c r="AJ28" s="159"/>
      <c r="AK28" s="160"/>
      <c r="AL28" s="159"/>
      <c r="AM28" s="136">
        <f t="shared" si="0"/>
        <v>0</v>
      </c>
      <c r="AN28" s="135">
        <f t="shared" si="1"/>
        <v>0</v>
      </c>
      <c r="AO28" s="117">
        <f t="shared" si="2"/>
        <v>0</v>
      </c>
    </row>
    <row r="29" spans="1:41" ht="16.5" hidden="1" thickTop="1" thickBot="1" x14ac:dyDescent="0.25">
      <c r="A29" s="168">
        <v>22</v>
      </c>
      <c r="B29" s="107">
        <f>План!B29</f>
        <v>0</v>
      </c>
      <c r="C29" s="108">
        <f>План!C29</f>
        <v>0</v>
      </c>
      <c r="D29" s="161"/>
      <c r="E29" s="160"/>
      <c r="F29" s="159"/>
      <c r="G29" s="160"/>
      <c r="H29" s="159"/>
      <c r="I29" s="160"/>
      <c r="J29" s="159"/>
      <c r="K29" s="160"/>
      <c r="L29" s="159"/>
      <c r="M29" s="160"/>
      <c r="N29" s="159"/>
      <c r="O29" s="160"/>
      <c r="P29" s="159"/>
      <c r="Q29" s="160"/>
      <c r="R29" s="159"/>
      <c r="S29" s="160"/>
      <c r="T29" s="159"/>
      <c r="U29" s="160"/>
      <c r="V29" s="159"/>
      <c r="W29" s="160"/>
      <c r="X29" s="159"/>
      <c r="Y29" s="160"/>
      <c r="Z29" s="159"/>
      <c r="AA29" s="160"/>
      <c r="AB29" s="159"/>
      <c r="AC29" s="160"/>
      <c r="AD29" s="159"/>
      <c r="AE29" s="160"/>
      <c r="AF29" s="159"/>
      <c r="AG29" s="160"/>
      <c r="AH29" s="159"/>
      <c r="AI29" s="160"/>
      <c r="AJ29" s="159"/>
      <c r="AK29" s="160"/>
      <c r="AL29" s="159"/>
      <c r="AM29" s="136">
        <f t="shared" si="0"/>
        <v>0</v>
      </c>
      <c r="AN29" s="135">
        <f t="shared" si="1"/>
        <v>0</v>
      </c>
      <c r="AO29" s="117">
        <f t="shared" si="2"/>
        <v>0</v>
      </c>
    </row>
    <row r="30" spans="1:41" ht="16.5" hidden="1" thickTop="1" thickBot="1" x14ac:dyDescent="0.25">
      <c r="A30" s="168">
        <v>23</v>
      </c>
      <c r="B30" s="107">
        <f>План!B30</f>
        <v>0</v>
      </c>
      <c r="C30" s="108">
        <f>План!C30</f>
        <v>0</v>
      </c>
      <c r="D30" s="161"/>
      <c r="E30" s="160"/>
      <c r="F30" s="159"/>
      <c r="G30" s="160"/>
      <c r="H30" s="159"/>
      <c r="I30" s="160"/>
      <c r="J30" s="159"/>
      <c r="K30" s="160"/>
      <c r="L30" s="159"/>
      <c r="M30" s="160"/>
      <c r="N30" s="159"/>
      <c r="O30" s="160"/>
      <c r="P30" s="159"/>
      <c r="Q30" s="160"/>
      <c r="R30" s="159"/>
      <c r="S30" s="160"/>
      <c r="T30" s="159"/>
      <c r="U30" s="160"/>
      <c r="V30" s="159"/>
      <c r="W30" s="160"/>
      <c r="X30" s="159"/>
      <c r="Y30" s="160"/>
      <c r="Z30" s="159"/>
      <c r="AA30" s="160"/>
      <c r="AB30" s="159"/>
      <c r="AC30" s="160"/>
      <c r="AD30" s="159"/>
      <c r="AE30" s="160"/>
      <c r="AF30" s="159"/>
      <c r="AG30" s="160"/>
      <c r="AH30" s="159"/>
      <c r="AI30" s="160"/>
      <c r="AJ30" s="159"/>
      <c r="AK30" s="160"/>
      <c r="AL30" s="159"/>
      <c r="AM30" s="136">
        <f t="shared" si="0"/>
        <v>0</v>
      </c>
      <c r="AN30" s="135">
        <f t="shared" si="1"/>
        <v>0</v>
      </c>
      <c r="AO30" s="117">
        <f t="shared" si="2"/>
        <v>0</v>
      </c>
    </row>
    <row r="31" spans="1:41" ht="16.5" hidden="1" thickTop="1" thickBot="1" x14ac:dyDescent="0.25">
      <c r="A31" s="168">
        <v>24</v>
      </c>
      <c r="B31" s="107">
        <f>План!B31</f>
        <v>0</v>
      </c>
      <c r="C31" s="108">
        <f>План!C31</f>
        <v>0</v>
      </c>
      <c r="D31" s="161"/>
      <c r="E31" s="160"/>
      <c r="F31" s="159"/>
      <c r="G31" s="160"/>
      <c r="H31" s="159"/>
      <c r="I31" s="160"/>
      <c r="J31" s="159"/>
      <c r="K31" s="160"/>
      <c r="L31" s="159"/>
      <c r="M31" s="160"/>
      <c r="N31" s="159"/>
      <c r="O31" s="160"/>
      <c r="P31" s="159"/>
      <c r="Q31" s="160"/>
      <c r="R31" s="159"/>
      <c r="S31" s="160"/>
      <c r="T31" s="159"/>
      <c r="U31" s="160"/>
      <c r="V31" s="159"/>
      <c r="W31" s="160"/>
      <c r="X31" s="159"/>
      <c r="Y31" s="160"/>
      <c r="Z31" s="159"/>
      <c r="AA31" s="160"/>
      <c r="AB31" s="159"/>
      <c r="AC31" s="160"/>
      <c r="AD31" s="159"/>
      <c r="AE31" s="160"/>
      <c r="AF31" s="159"/>
      <c r="AG31" s="160"/>
      <c r="AH31" s="159"/>
      <c r="AI31" s="160"/>
      <c r="AJ31" s="159"/>
      <c r="AK31" s="160"/>
      <c r="AL31" s="159"/>
      <c r="AM31" s="136">
        <f t="shared" si="0"/>
        <v>0</v>
      </c>
      <c r="AN31" s="135">
        <f t="shared" si="1"/>
        <v>0</v>
      </c>
      <c r="AO31" s="117">
        <f t="shared" si="2"/>
        <v>0</v>
      </c>
    </row>
    <row r="32" spans="1:41" ht="16.5" hidden="1" thickTop="1" thickBot="1" x14ac:dyDescent="0.25">
      <c r="A32" s="168">
        <v>25</v>
      </c>
      <c r="B32" s="107">
        <f>План!B32</f>
        <v>0</v>
      </c>
      <c r="C32" s="108">
        <f>План!C32</f>
        <v>0</v>
      </c>
      <c r="D32" s="161"/>
      <c r="E32" s="160"/>
      <c r="F32" s="159"/>
      <c r="G32" s="160"/>
      <c r="H32" s="159"/>
      <c r="I32" s="160"/>
      <c r="J32" s="159"/>
      <c r="K32" s="160"/>
      <c r="L32" s="159"/>
      <c r="M32" s="160"/>
      <c r="N32" s="159"/>
      <c r="O32" s="160"/>
      <c r="P32" s="159"/>
      <c r="Q32" s="160"/>
      <c r="R32" s="159"/>
      <c r="S32" s="160"/>
      <c r="T32" s="159"/>
      <c r="U32" s="160"/>
      <c r="V32" s="159"/>
      <c r="W32" s="160"/>
      <c r="X32" s="159"/>
      <c r="Y32" s="160"/>
      <c r="Z32" s="159"/>
      <c r="AA32" s="160"/>
      <c r="AB32" s="159"/>
      <c r="AC32" s="160"/>
      <c r="AD32" s="159"/>
      <c r="AE32" s="160"/>
      <c r="AF32" s="159"/>
      <c r="AG32" s="160"/>
      <c r="AH32" s="159"/>
      <c r="AI32" s="160"/>
      <c r="AJ32" s="159"/>
      <c r="AK32" s="160"/>
      <c r="AL32" s="159"/>
      <c r="AM32" s="136">
        <f t="shared" si="0"/>
        <v>0</v>
      </c>
      <c r="AN32" s="135">
        <f t="shared" si="1"/>
        <v>0</v>
      </c>
      <c r="AO32" s="117">
        <f t="shared" si="2"/>
        <v>0</v>
      </c>
    </row>
    <row r="33" spans="1:76" ht="16.5" hidden="1" thickTop="1" thickBot="1" x14ac:dyDescent="0.25">
      <c r="A33" s="168">
        <v>26</v>
      </c>
      <c r="B33" s="107">
        <f>План!B33</f>
        <v>0</v>
      </c>
      <c r="C33" s="108">
        <f>План!C33</f>
        <v>0</v>
      </c>
      <c r="D33" s="161"/>
      <c r="E33" s="160"/>
      <c r="F33" s="159"/>
      <c r="G33" s="160"/>
      <c r="H33" s="159"/>
      <c r="I33" s="160"/>
      <c r="J33" s="159"/>
      <c r="K33" s="160"/>
      <c r="L33" s="159"/>
      <c r="M33" s="160"/>
      <c r="N33" s="159"/>
      <c r="O33" s="160"/>
      <c r="P33" s="159"/>
      <c r="Q33" s="160"/>
      <c r="R33" s="159"/>
      <c r="S33" s="160"/>
      <c r="T33" s="159"/>
      <c r="U33" s="160"/>
      <c r="V33" s="159"/>
      <c r="W33" s="160"/>
      <c r="X33" s="159"/>
      <c r="Y33" s="160"/>
      <c r="Z33" s="159"/>
      <c r="AA33" s="160"/>
      <c r="AB33" s="159"/>
      <c r="AC33" s="160"/>
      <c r="AD33" s="159"/>
      <c r="AE33" s="160"/>
      <c r="AF33" s="159"/>
      <c r="AG33" s="160"/>
      <c r="AH33" s="159"/>
      <c r="AI33" s="160"/>
      <c r="AJ33" s="159"/>
      <c r="AK33" s="160"/>
      <c r="AL33" s="159"/>
      <c r="AM33" s="136">
        <f t="shared" si="0"/>
        <v>0</v>
      </c>
      <c r="AN33" s="135">
        <f t="shared" si="1"/>
        <v>0</v>
      </c>
      <c r="AO33" s="117">
        <f t="shared" si="2"/>
        <v>0</v>
      </c>
    </row>
    <row r="34" spans="1:76" ht="16.5" hidden="1" thickTop="1" thickBot="1" x14ac:dyDescent="0.25">
      <c r="A34" s="168">
        <v>27</v>
      </c>
      <c r="B34" s="107">
        <f>План!B34</f>
        <v>0</v>
      </c>
      <c r="C34" s="108">
        <f>План!C34</f>
        <v>0</v>
      </c>
      <c r="D34" s="161"/>
      <c r="E34" s="160"/>
      <c r="F34" s="159"/>
      <c r="G34" s="160"/>
      <c r="H34" s="159"/>
      <c r="I34" s="160"/>
      <c r="J34" s="159"/>
      <c r="K34" s="160"/>
      <c r="L34" s="159"/>
      <c r="M34" s="160"/>
      <c r="N34" s="159"/>
      <c r="O34" s="160"/>
      <c r="P34" s="159"/>
      <c r="Q34" s="160"/>
      <c r="R34" s="159"/>
      <c r="S34" s="160"/>
      <c r="T34" s="159"/>
      <c r="U34" s="160"/>
      <c r="V34" s="159"/>
      <c r="W34" s="160"/>
      <c r="X34" s="159"/>
      <c r="Y34" s="160"/>
      <c r="Z34" s="159"/>
      <c r="AA34" s="160"/>
      <c r="AB34" s="159"/>
      <c r="AC34" s="160"/>
      <c r="AD34" s="159"/>
      <c r="AE34" s="160"/>
      <c r="AF34" s="159"/>
      <c r="AG34" s="160"/>
      <c r="AH34" s="159"/>
      <c r="AI34" s="160"/>
      <c r="AJ34" s="159"/>
      <c r="AK34" s="160"/>
      <c r="AL34" s="159"/>
      <c r="AM34" s="136">
        <f t="shared" si="0"/>
        <v>0</v>
      </c>
      <c r="AN34" s="135">
        <f t="shared" si="1"/>
        <v>0</v>
      </c>
      <c r="AO34" s="117">
        <f t="shared" si="2"/>
        <v>0</v>
      </c>
    </row>
    <row r="35" spans="1:76" ht="16.5" hidden="1" thickTop="1" thickBot="1" x14ac:dyDescent="0.25">
      <c r="A35" s="168">
        <v>28</v>
      </c>
      <c r="B35" s="107">
        <f>План!B35</f>
        <v>0</v>
      </c>
      <c r="C35" s="108">
        <f>План!C35</f>
        <v>0</v>
      </c>
      <c r="D35" s="161"/>
      <c r="E35" s="160"/>
      <c r="F35" s="159"/>
      <c r="G35" s="160"/>
      <c r="H35" s="159"/>
      <c r="I35" s="160"/>
      <c r="J35" s="159"/>
      <c r="K35" s="160"/>
      <c r="L35" s="159"/>
      <c r="M35" s="160"/>
      <c r="N35" s="159"/>
      <c r="O35" s="160"/>
      <c r="P35" s="159"/>
      <c r="Q35" s="160"/>
      <c r="R35" s="159"/>
      <c r="S35" s="160"/>
      <c r="T35" s="159"/>
      <c r="U35" s="160"/>
      <c r="V35" s="159"/>
      <c r="W35" s="160"/>
      <c r="X35" s="159"/>
      <c r="Y35" s="160"/>
      <c r="Z35" s="159"/>
      <c r="AA35" s="160"/>
      <c r="AB35" s="159"/>
      <c r="AC35" s="160"/>
      <c r="AD35" s="159"/>
      <c r="AE35" s="160"/>
      <c r="AF35" s="159"/>
      <c r="AG35" s="160"/>
      <c r="AH35" s="159"/>
      <c r="AI35" s="160"/>
      <c r="AJ35" s="159"/>
      <c r="AK35" s="160"/>
      <c r="AL35" s="159"/>
      <c r="AM35" s="136">
        <f t="shared" si="0"/>
        <v>0</v>
      </c>
      <c r="AN35" s="135">
        <f t="shared" si="1"/>
        <v>0</v>
      </c>
      <c r="AO35" s="117">
        <f t="shared" si="2"/>
        <v>0</v>
      </c>
    </row>
    <row r="36" spans="1:76" ht="16.5" hidden="1" thickTop="1" thickBot="1" x14ac:dyDescent="0.25">
      <c r="A36" s="168">
        <v>29</v>
      </c>
      <c r="B36" s="107">
        <f>План!B36</f>
        <v>0</v>
      </c>
      <c r="C36" s="108">
        <f>План!C36</f>
        <v>0</v>
      </c>
      <c r="D36" s="161"/>
      <c r="E36" s="160"/>
      <c r="F36" s="159"/>
      <c r="G36" s="160"/>
      <c r="H36" s="159"/>
      <c r="I36" s="160"/>
      <c r="J36" s="159"/>
      <c r="K36" s="160"/>
      <c r="L36" s="159"/>
      <c r="M36" s="160"/>
      <c r="N36" s="159"/>
      <c r="O36" s="160"/>
      <c r="P36" s="159"/>
      <c r="Q36" s="160"/>
      <c r="R36" s="159"/>
      <c r="S36" s="160"/>
      <c r="T36" s="159"/>
      <c r="U36" s="160"/>
      <c r="V36" s="159"/>
      <c r="W36" s="160"/>
      <c r="X36" s="159"/>
      <c r="Y36" s="160"/>
      <c r="Z36" s="159"/>
      <c r="AA36" s="160"/>
      <c r="AB36" s="159"/>
      <c r="AC36" s="160"/>
      <c r="AD36" s="159"/>
      <c r="AE36" s="160"/>
      <c r="AF36" s="159"/>
      <c r="AG36" s="160"/>
      <c r="AH36" s="159"/>
      <c r="AI36" s="160"/>
      <c r="AJ36" s="159"/>
      <c r="AK36" s="160"/>
      <c r="AL36" s="159"/>
      <c r="AM36" s="136">
        <f t="shared" si="0"/>
        <v>0</v>
      </c>
      <c r="AN36" s="135">
        <f t="shared" si="1"/>
        <v>0</v>
      </c>
      <c r="AO36" s="117">
        <f t="shared" si="2"/>
        <v>0</v>
      </c>
    </row>
    <row r="37" spans="1:76" ht="16.5" hidden="1" thickTop="1" thickBot="1" x14ac:dyDescent="0.25">
      <c r="A37" s="168">
        <v>30</v>
      </c>
      <c r="B37" s="107">
        <f>План!B37</f>
        <v>0</v>
      </c>
      <c r="C37" s="108">
        <f>План!C37</f>
        <v>0</v>
      </c>
      <c r="D37" s="161"/>
      <c r="E37" s="160"/>
      <c r="F37" s="159"/>
      <c r="G37" s="160"/>
      <c r="H37" s="159"/>
      <c r="I37" s="160"/>
      <c r="J37" s="159"/>
      <c r="K37" s="160"/>
      <c r="L37" s="159"/>
      <c r="M37" s="160"/>
      <c r="N37" s="159"/>
      <c r="O37" s="160"/>
      <c r="P37" s="159"/>
      <c r="Q37" s="160"/>
      <c r="R37" s="159"/>
      <c r="S37" s="160"/>
      <c r="T37" s="159"/>
      <c r="U37" s="160"/>
      <c r="V37" s="159"/>
      <c r="W37" s="160"/>
      <c r="X37" s="159"/>
      <c r="Y37" s="160"/>
      <c r="Z37" s="159"/>
      <c r="AA37" s="160"/>
      <c r="AB37" s="159"/>
      <c r="AC37" s="160"/>
      <c r="AD37" s="159"/>
      <c r="AE37" s="160"/>
      <c r="AF37" s="159"/>
      <c r="AG37" s="160"/>
      <c r="AH37" s="159"/>
      <c r="AI37" s="160"/>
      <c r="AJ37" s="159"/>
      <c r="AK37" s="160"/>
      <c r="AL37" s="159"/>
      <c r="AM37" s="136">
        <f t="shared" si="0"/>
        <v>0</v>
      </c>
      <c r="AN37" s="135">
        <f t="shared" si="1"/>
        <v>0</v>
      </c>
      <c r="AO37" s="117">
        <f t="shared" si="2"/>
        <v>0</v>
      </c>
    </row>
    <row r="38" spans="1:76" ht="25.5" customHeight="1" thickBot="1" x14ac:dyDescent="0.25">
      <c r="A38" s="123"/>
      <c r="B38" s="130"/>
      <c r="C38" s="131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7">
        <f>SUM(AM8:AM37)</f>
        <v>0</v>
      </c>
      <c r="AN38" s="139">
        <f>SUM(AN8:AN37)</f>
        <v>0</v>
      </c>
      <c r="AO38" s="138">
        <f>SUM(AO8:AO37)</f>
        <v>0</v>
      </c>
    </row>
    <row r="39" spans="1:76" s="31" customFormat="1" ht="27.75" customHeight="1" thickBot="1" x14ac:dyDescent="0.25">
      <c r="A39" s="123"/>
      <c r="B39" s="124"/>
      <c r="C39" s="106"/>
      <c r="D39" s="124">
        <f>SUM(D8:D37)</f>
        <v>0</v>
      </c>
      <c r="E39" s="125">
        <f>SUM(E8:E37)</f>
        <v>0</v>
      </c>
      <c r="F39" s="124">
        <f t="shared" ref="F39:AL39" si="3">SUM(F8:F37)</f>
        <v>0</v>
      </c>
      <c r="G39" s="125">
        <f t="shared" si="3"/>
        <v>0</v>
      </c>
      <c r="H39" s="124">
        <f t="shared" si="3"/>
        <v>0</v>
      </c>
      <c r="I39" s="125">
        <f t="shared" si="3"/>
        <v>0</v>
      </c>
      <c r="J39" s="124">
        <f t="shared" si="3"/>
        <v>0</v>
      </c>
      <c r="K39" s="125">
        <f t="shared" si="3"/>
        <v>0</v>
      </c>
      <c r="L39" s="124">
        <f t="shared" si="3"/>
        <v>0</v>
      </c>
      <c r="M39" s="125">
        <f t="shared" si="3"/>
        <v>0</v>
      </c>
      <c r="N39" s="124">
        <f t="shared" si="3"/>
        <v>0</v>
      </c>
      <c r="O39" s="125">
        <f t="shared" si="3"/>
        <v>0</v>
      </c>
      <c r="P39" s="124">
        <f t="shared" si="3"/>
        <v>0</v>
      </c>
      <c r="Q39" s="125">
        <f t="shared" si="3"/>
        <v>0</v>
      </c>
      <c r="R39" s="124">
        <f t="shared" si="3"/>
        <v>0</v>
      </c>
      <c r="S39" s="125">
        <f t="shared" si="3"/>
        <v>0</v>
      </c>
      <c r="T39" s="124">
        <f t="shared" si="3"/>
        <v>0</v>
      </c>
      <c r="U39" s="125">
        <f t="shared" si="3"/>
        <v>0</v>
      </c>
      <c r="V39" s="124">
        <f t="shared" si="3"/>
        <v>0</v>
      </c>
      <c r="W39" s="125">
        <f t="shared" si="3"/>
        <v>0</v>
      </c>
      <c r="X39" s="124">
        <f t="shared" si="3"/>
        <v>0</v>
      </c>
      <c r="Y39" s="125">
        <f t="shared" si="3"/>
        <v>0</v>
      </c>
      <c r="Z39" s="124">
        <f t="shared" si="3"/>
        <v>0</v>
      </c>
      <c r="AA39" s="125">
        <f t="shared" si="3"/>
        <v>0</v>
      </c>
      <c r="AB39" s="124">
        <f t="shared" si="3"/>
        <v>0</v>
      </c>
      <c r="AC39" s="125">
        <f t="shared" si="3"/>
        <v>0</v>
      </c>
      <c r="AD39" s="124">
        <f t="shared" si="3"/>
        <v>0</v>
      </c>
      <c r="AE39" s="125">
        <f t="shared" si="3"/>
        <v>0</v>
      </c>
      <c r="AF39" s="124">
        <f t="shared" si="3"/>
        <v>0</v>
      </c>
      <c r="AG39" s="125">
        <f t="shared" si="3"/>
        <v>0</v>
      </c>
      <c r="AH39" s="124">
        <f t="shared" si="3"/>
        <v>0</v>
      </c>
      <c r="AI39" s="125">
        <f t="shared" si="3"/>
        <v>0</v>
      </c>
      <c r="AJ39" s="124">
        <f t="shared" si="3"/>
        <v>0</v>
      </c>
      <c r="AK39" s="125">
        <f t="shared" si="3"/>
        <v>0</v>
      </c>
      <c r="AL39" s="124">
        <f t="shared" si="3"/>
        <v>0</v>
      </c>
      <c r="AM39" s="136">
        <f t="shared" ref="AM39" si="4">SUM(D39,F39,H39+J39+L39+N39+P39+R39+T39+V39+X39+Z39+AB39+AD39+AF39+AH39+AJ39+AL39)</f>
        <v>0</v>
      </c>
      <c r="AN39" s="135">
        <f t="shared" ref="AN39" si="5">SUM(E39,G39,I39+K39+M39+O39+Q39+S39+U39+W39+Y39+AA39+AC39+AE39+AG39+AI39+AK39)</f>
        <v>0</v>
      </c>
      <c r="AO39" s="126">
        <f>SUM(AM39:AN39)</f>
        <v>0</v>
      </c>
    </row>
    <row r="40" spans="1:76" x14ac:dyDescent="0.2">
      <c r="AM40" s="19"/>
      <c r="AN40" s="19"/>
      <c r="AO40" s="19"/>
    </row>
    <row r="41" spans="1:76" s="22" customFormat="1" ht="15.75" x14ac:dyDescent="0.25">
      <c r="A41" s="33"/>
      <c r="B41" s="34" t="s">
        <v>63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</row>
    <row r="58" spans="39:39" x14ac:dyDescent="0.2">
      <c r="AM58" s="6" t="s">
        <v>69</v>
      </c>
    </row>
    <row r="36333" ht="47.25" customHeight="1" x14ac:dyDescent="0.2"/>
  </sheetData>
  <sheetProtection password="C101" sheet="1" objects="1" scenarios="1"/>
  <protectedRanges>
    <protectedRange sqref="D8:AL37" name="Диапазон1"/>
  </protectedRanges>
  <mergeCells count="33">
    <mergeCell ref="AJ5:AK6"/>
    <mergeCell ref="AL5:AL6"/>
    <mergeCell ref="AM5:AO6"/>
    <mergeCell ref="D6:E6"/>
    <mergeCell ref="F6:G6"/>
    <mergeCell ref="H6:I6"/>
    <mergeCell ref="J6:K6"/>
    <mergeCell ref="Z5:AA6"/>
    <mergeCell ref="AB5:AC6"/>
    <mergeCell ref="AD5:AE6"/>
    <mergeCell ref="L5:M6"/>
    <mergeCell ref="AF5:AG6"/>
    <mergeCell ref="AH5:AH6"/>
    <mergeCell ref="AI5:AI6"/>
    <mergeCell ref="N5:O6"/>
    <mergeCell ref="P5:Q6"/>
    <mergeCell ref="R5:S6"/>
    <mergeCell ref="T5:U6"/>
    <mergeCell ref="V5:W6"/>
    <mergeCell ref="X5:Y6"/>
    <mergeCell ref="A5:A7"/>
    <mergeCell ref="B5:B7"/>
    <mergeCell ref="C5:C7"/>
    <mergeCell ref="D5:G5"/>
    <mergeCell ref="H5:K5"/>
    <mergeCell ref="A1:AL1"/>
    <mergeCell ref="AM1:AO1"/>
    <mergeCell ref="A2:AO2"/>
    <mergeCell ref="F3:AL3"/>
    <mergeCell ref="H4:Q4"/>
    <mergeCell ref="S4:W4"/>
    <mergeCell ref="X4:AC4"/>
    <mergeCell ref="AD4:AG4"/>
  </mergeCells>
  <pageMargins left="0.78740157480314965" right="0.39370078740157483" top="0.39370078740157483" bottom="0.39370078740157483" header="0.39370078740157483" footer="0.39370078740157483"/>
  <pageSetup paperSize="9" scale="51" orientation="landscape" horizontalDpi="120" verticalDpi="144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6333"/>
  <sheetViews>
    <sheetView showZeros="0" view="pageBreakPreview" zoomScale="75" zoomScaleNormal="100" zoomScaleSheetLayoutView="75" workbookViewId="0">
      <pane xSplit="3" ySplit="7" topLeftCell="D8" activePane="bottomRight" state="frozen"/>
      <selection activeCell="O39" sqref="O39"/>
      <selection pane="topRight" activeCell="O39" sqref="O39"/>
      <selection pane="bottomLeft" activeCell="O39" sqref="O39"/>
      <selection pane="bottomRight" activeCell="K45" sqref="K45"/>
    </sheetView>
  </sheetViews>
  <sheetFormatPr defaultRowHeight="15" x14ac:dyDescent="0.2"/>
  <cols>
    <col min="1" max="1" width="5" style="1" customWidth="1"/>
    <col min="2" max="2" width="24.7109375" style="6" customWidth="1"/>
    <col min="3" max="3" width="19.7109375" style="6" customWidth="1"/>
    <col min="4" max="8" width="5.7109375" style="6" customWidth="1"/>
    <col min="9" max="9" width="7.28515625" style="6" customWidth="1"/>
    <col min="10" max="41" width="5.7109375" style="6" customWidth="1"/>
    <col min="42" max="44" width="12.42578125" style="6" customWidth="1"/>
    <col min="45" max="79" width="9.140625" style="5" customWidth="1"/>
  </cols>
  <sheetData>
    <row r="1" spans="1:79" s="22" customFormat="1" ht="18" x14ac:dyDescent="0.25">
      <c r="A1" s="394" t="s">
        <v>56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162" t="s">
        <v>78</v>
      </c>
      <c r="AP1" s="163"/>
      <c r="AQ1" s="163"/>
      <c r="AR1" s="163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</row>
    <row r="2" spans="1:79" s="22" customFormat="1" ht="17.25" customHeight="1" x14ac:dyDescent="0.2">
      <c r="A2" s="395" t="s">
        <v>57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164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</row>
    <row r="3" spans="1:79" s="22" customFormat="1" ht="35.25" customHeight="1" x14ac:dyDescent="0.2">
      <c r="A3" s="149"/>
      <c r="B3" s="150"/>
      <c r="C3" s="3"/>
      <c r="D3" s="446" t="s">
        <v>48</v>
      </c>
      <c r="E3" s="446"/>
      <c r="F3" s="446"/>
      <c r="G3" s="446"/>
      <c r="H3" s="416">
        <f>План!E4</f>
        <v>0</v>
      </c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150"/>
      <c r="AP3" s="150"/>
      <c r="AQ3" s="150"/>
      <c r="AR3" s="152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</row>
    <row r="4" spans="1:79" s="22" customFormat="1" ht="38.25" customHeight="1" thickBot="1" x14ac:dyDescent="0.25">
      <c r="A4" s="152"/>
      <c r="B4" s="3"/>
      <c r="C4" s="153"/>
      <c r="D4" s="153"/>
      <c r="E4" s="153"/>
      <c r="F4" s="153"/>
      <c r="G4" s="153"/>
      <c r="H4" s="449" t="s">
        <v>33</v>
      </c>
      <c r="I4" s="449"/>
      <c r="J4" s="449"/>
      <c r="K4" s="449"/>
      <c r="L4" s="449"/>
      <c r="M4" s="449"/>
      <c r="N4" s="165"/>
      <c r="O4" s="165"/>
      <c r="P4" s="446" t="s">
        <v>40</v>
      </c>
      <c r="Q4" s="446"/>
      <c r="R4" s="446"/>
      <c r="S4" s="446"/>
      <c r="T4" s="446"/>
      <c r="U4" s="3"/>
      <c r="V4" s="153"/>
      <c r="W4" s="446" t="str">
        <f>План!L5</f>
        <v>2023/2024</v>
      </c>
      <c r="X4" s="446"/>
      <c r="Y4" s="446"/>
      <c r="Z4" s="446"/>
      <c r="AA4" s="3"/>
      <c r="AB4" s="447" t="s">
        <v>32</v>
      </c>
      <c r="AC4" s="447"/>
      <c r="AD4" s="447"/>
      <c r="AE4" s="447"/>
      <c r="AF4" s="3"/>
      <c r="AG4" s="3"/>
      <c r="AH4" s="3"/>
      <c r="AI4" s="3"/>
      <c r="AJ4" s="3"/>
      <c r="AK4" s="3"/>
      <c r="AL4" s="154"/>
      <c r="AM4" s="154"/>
      <c r="AN4" s="155"/>
      <c r="AO4" s="155"/>
      <c r="AP4" s="155"/>
      <c r="AQ4" s="155"/>
      <c r="AR4" s="152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</row>
    <row r="5" spans="1:79" s="2" customFormat="1" ht="80.25" customHeight="1" thickTop="1" thickBot="1" x14ac:dyDescent="0.25">
      <c r="A5" s="441" t="s">
        <v>0</v>
      </c>
      <c r="B5" s="388" t="s">
        <v>14</v>
      </c>
      <c r="C5" s="388" t="s">
        <v>76</v>
      </c>
      <c r="D5" s="385" t="s">
        <v>2</v>
      </c>
      <c r="E5" s="385"/>
      <c r="F5" s="385"/>
      <c r="G5" s="385"/>
      <c r="H5" s="386" t="s">
        <v>13</v>
      </c>
      <c r="I5" s="387"/>
      <c r="J5" s="387"/>
      <c r="K5" s="448"/>
      <c r="L5" s="378" t="s">
        <v>3</v>
      </c>
      <c r="M5" s="413"/>
      <c r="N5" s="408" t="s">
        <v>17</v>
      </c>
      <c r="O5" s="409"/>
      <c r="P5" s="408" t="s">
        <v>4</v>
      </c>
      <c r="Q5" s="409"/>
      <c r="R5" s="412" t="s">
        <v>16</v>
      </c>
      <c r="S5" s="413"/>
      <c r="T5" s="412" t="s">
        <v>6</v>
      </c>
      <c r="U5" s="413"/>
      <c r="V5" s="412" t="s">
        <v>70</v>
      </c>
      <c r="W5" s="413"/>
      <c r="X5" s="412" t="s">
        <v>7</v>
      </c>
      <c r="Y5" s="413"/>
      <c r="Z5" s="412" t="s">
        <v>8</v>
      </c>
      <c r="AA5" s="413"/>
      <c r="AB5" s="412" t="s">
        <v>9</v>
      </c>
      <c r="AC5" s="413"/>
      <c r="AD5" s="412" t="s">
        <v>10</v>
      </c>
      <c r="AE5" s="413"/>
      <c r="AF5" s="412" t="s">
        <v>64</v>
      </c>
      <c r="AG5" s="413"/>
      <c r="AH5" s="412" t="s">
        <v>71</v>
      </c>
      <c r="AI5" s="413"/>
      <c r="AJ5" s="408" t="s">
        <v>11</v>
      </c>
      <c r="AK5" s="409"/>
      <c r="AL5" s="408" t="s">
        <v>68</v>
      </c>
      <c r="AM5" s="409"/>
      <c r="AN5" s="408" t="s">
        <v>5</v>
      </c>
      <c r="AO5" s="373"/>
      <c r="AP5" s="430" t="s">
        <v>12</v>
      </c>
      <c r="AQ5" s="431"/>
      <c r="AR5" s="432"/>
    </row>
    <row r="6" spans="1:79" s="2" customFormat="1" ht="63" customHeight="1" thickBot="1" x14ac:dyDescent="0.25">
      <c r="A6" s="442"/>
      <c r="B6" s="440"/>
      <c r="C6" s="440"/>
      <c r="D6" s="452" t="s">
        <v>79</v>
      </c>
      <c r="E6" s="445"/>
      <c r="F6" s="444" t="s">
        <v>18</v>
      </c>
      <c r="G6" s="445"/>
      <c r="H6" s="444" t="s">
        <v>79</v>
      </c>
      <c r="I6" s="445"/>
      <c r="J6" s="444" t="s">
        <v>18</v>
      </c>
      <c r="K6" s="445"/>
      <c r="L6" s="450"/>
      <c r="M6" s="451"/>
      <c r="N6" s="444"/>
      <c r="O6" s="453"/>
      <c r="P6" s="444"/>
      <c r="Q6" s="453"/>
      <c r="R6" s="450"/>
      <c r="S6" s="451"/>
      <c r="T6" s="450"/>
      <c r="U6" s="451"/>
      <c r="V6" s="450"/>
      <c r="W6" s="451"/>
      <c r="X6" s="450"/>
      <c r="Y6" s="451"/>
      <c r="Z6" s="450"/>
      <c r="AA6" s="451"/>
      <c r="AB6" s="450"/>
      <c r="AC6" s="451"/>
      <c r="AD6" s="450"/>
      <c r="AE6" s="451"/>
      <c r="AF6" s="450"/>
      <c r="AG6" s="451"/>
      <c r="AH6" s="450"/>
      <c r="AI6" s="451"/>
      <c r="AJ6" s="444"/>
      <c r="AK6" s="453"/>
      <c r="AL6" s="444"/>
      <c r="AM6" s="453"/>
      <c r="AN6" s="444"/>
      <c r="AO6" s="452"/>
      <c r="AP6" s="454"/>
      <c r="AQ6" s="455"/>
      <c r="AR6" s="456"/>
    </row>
    <row r="7" spans="1:79" s="2" customFormat="1" ht="61.5" customHeight="1" thickBot="1" x14ac:dyDescent="0.25">
      <c r="A7" s="443"/>
      <c r="B7" s="389"/>
      <c r="C7" s="389"/>
      <c r="D7" s="118" t="s">
        <v>34</v>
      </c>
      <c r="E7" s="119" t="s">
        <v>35</v>
      </c>
      <c r="F7" s="145" t="s">
        <v>34</v>
      </c>
      <c r="G7" s="119" t="s">
        <v>35</v>
      </c>
      <c r="H7" s="145" t="s">
        <v>34</v>
      </c>
      <c r="I7" s="119" t="s">
        <v>35</v>
      </c>
      <c r="J7" s="145" t="s">
        <v>34</v>
      </c>
      <c r="K7" s="119" t="s">
        <v>35</v>
      </c>
      <c r="L7" s="145" t="s">
        <v>34</v>
      </c>
      <c r="M7" s="119" t="s">
        <v>35</v>
      </c>
      <c r="N7" s="145" t="s">
        <v>34</v>
      </c>
      <c r="O7" s="119" t="s">
        <v>35</v>
      </c>
      <c r="P7" s="145" t="s">
        <v>34</v>
      </c>
      <c r="Q7" s="119" t="s">
        <v>35</v>
      </c>
      <c r="R7" s="145" t="s">
        <v>34</v>
      </c>
      <c r="S7" s="119" t="s">
        <v>35</v>
      </c>
      <c r="T7" s="145" t="s">
        <v>34</v>
      </c>
      <c r="U7" s="119" t="s">
        <v>35</v>
      </c>
      <c r="V7" s="145" t="s">
        <v>34</v>
      </c>
      <c r="W7" s="119" t="s">
        <v>35</v>
      </c>
      <c r="X7" s="145" t="s">
        <v>34</v>
      </c>
      <c r="Y7" s="119" t="s">
        <v>35</v>
      </c>
      <c r="Z7" s="145" t="s">
        <v>34</v>
      </c>
      <c r="AA7" s="119" t="s">
        <v>35</v>
      </c>
      <c r="AB7" s="145" t="s">
        <v>34</v>
      </c>
      <c r="AC7" s="119" t="s">
        <v>35</v>
      </c>
      <c r="AD7" s="145" t="s">
        <v>34</v>
      </c>
      <c r="AE7" s="119" t="s">
        <v>35</v>
      </c>
      <c r="AF7" s="145" t="s">
        <v>34</v>
      </c>
      <c r="AG7" s="119" t="s">
        <v>35</v>
      </c>
      <c r="AH7" s="145" t="s">
        <v>34</v>
      </c>
      <c r="AI7" s="119" t="s">
        <v>35</v>
      </c>
      <c r="AJ7" s="145" t="s">
        <v>34</v>
      </c>
      <c r="AK7" s="119" t="s">
        <v>35</v>
      </c>
      <c r="AL7" s="145" t="s">
        <v>34</v>
      </c>
      <c r="AM7" s="119" t="s">
        <v>35</v>
      </c>
      <c r="AN7" s="146" t="s">
        <v>34</v>
      </c>
      <c r="AO7" s="146" t="s">
        <v>35</v>
      </c>
      <c r="AP7" s="118" t="s">
        <v>34</v>
      </c>
      <c r="AQ7" s="119" t="s">
        <v>35</v>
      </c>
      <c r="AR7" s="147" t="s">
        <v>80</v>
      </c>
    </row>
    <row r="8" spans="1:79" ht="18.75" customHeight="1" thickTop="1" thickBot="1" x14ac:dyDescent="0.25">
      <c r="A8" s="166">
        <v>1</v>
      </c>
      <c r="B8" s="129">
        <f>План!B8</f>
        <v>0</v>
      </c>
      <c r="C8" s="108">
        <f>План!C8</f>
        <v>0</v>
      </c>
      <c r="D8" s="133"/>
      <c r="E8" s="143"/>
      <c r="F8" s="8"/>
      <c r="G8" s="143"/>
      <c r="H8" s="8"/>
      <c r="I8" s="143"/>
      <c r="J8" s="8"/>
      <c r="K8" s="143"/>
      <c r="L8" s="8"/>
      <c r="M8" s="143"/>
      <c r="N8" s="8"/>
      <c r="O8" s="143"/>
      <c r="P8" s="8"/>
      <c r="Q8" s="143"/>
      <c r="R8" s="8"/>
      <c r="S8" s="143"/>
      <c r="T8" s="8"/>
      <c r="U8" s="143"/>
      <c r="V8" s="8"/>
      <c r="W8" s="143"/>
      <c r="X8" s="8"/>
      <c r="Y8" s="143"/>
      <c r="Z8" s="8"/>
      <c r="AA8" s="143"/>
      <c r="AB8" s="8"/>
      <c r="AC8" s="143"/>
      <c r="AD8" s="8"/>
      <c r="AE8" s="143"/>
      <c r="AF8" s="8"/>
      <c r="AG8" s="143"/>
      <c r="AH8" s="8"/>
      <c r="AI8" s="143"/>
      <c r="AJ8" s="8"/>
      <c r="AK8" s="143"/>
      <c r="AL8" s="8"/>
      <c r="AM8" s="143"/>
      <c r="AN8" s="8"/>
      <c r="AO8" s="167"/>
      <c r="AP8" s="26">
        <f>SUM(D8,F8,H8,J8,L8,N8,P8,R8,T8,V8,X8,Z8,AB8,AD8,AF8,AH8,AJ8,AL8,AN8)</f>
        <v>0</v>
      </c>
      <c r="AQ8" s="143">
        <f>SUM(E8,G8,I8,K8,M8,O8,Q8,S8,U8,W8,Y8,AA8,AC8,AE8,AG8,AI8,AK8,AM8,AO8)</f>
        <v>0</v>
      </c>
      <c r="AR8" s="144">
        <f>SUM(AP8:AQ8)</f>
        <v>0</v>
      </c>
    </row>
    <row r="9" spans="1:79" ht="18.75" customHeight="1" thickTop="1" thickBot="1" x14ac:dyDescent="0.25">
      <c r="A9" s="166">
        <v>2</v>
      </c>
      <c r="B9" s="129">
        <f>План!B9</f>
        <v>0</v>
      </c>
      <c r="C9" s="108">
        <f>План!C9</f>
        <v>0</v>
      </c>
      <c r="D9" s="133"/>
      <c r="E9" s="143"/>
      <c r="F9" s="8"/>
      <c r="G9" s="143"/>
      <c r="H9" s="8"/>
      <c r="I9" s="143"/>
      <c r="J9" s="8"/>
      <c r="K9" s="143"/>
      <c r="L9" s="8"/>
      <c r="M9" s="143"/>
      <c r="N9" s="8"/>
      <c r="O9" s="143"/>
      <c r="P9" s="8"/>
      <c r="Q9" s="143"/>
      <c r="R9" s="8"/>
      <c r="S9" s="143"/>
      <c r="T9" s="8"/>
      <c r="U9" s="143"/>
      <c r="V9" s="8"/>
      <c r="W9" s="143"/>
      <c r="X9" s="8"/>
      <c r="Y9" s="143"/>
      <c r="Z9" s="8"/>
      <c r="AA9" s="143"/>
      <c r="AB9" s="8"/>
      <c r="AC9" s="143"/>
      <c r="AD9" s="8"/>
      <c r="AE9" s="143"/>
      <c r="AF9" s="8"/>
      <c r="AG9" s="143"/>
      <c r="AH9" s="8"/>
      <c r="AI9" s="143"/>
      <c r="AJ9" s="8"/>
      <c r="AK9" s="143"/>
      <c r="AL9" s="8"/>
      <c r="AM9" s="143"/>
      <c r="AN9" s="8"/>
      <c r="AO9" s="167"/>
      <c r="AP9" s="26">
        <f t="shared" ref="AP9:AP37" si="0">SUM(D9,F9,H9,J9,L9,N9,P9,R9,T9,V9,X9,Z9,AB9,AD9,AF9,AH9,AJ9,AL9,AN9)</f>
        <v>0</v>
      </c>
      <c r="AQ9" s="143">
        <f t="shared" ref="AQ9:AQ37" si="1">SUM(E9,G9,I9,K9,M9,O9,Q9,S9,U9,W9,Y9,AA9,AC9,AE9,AG9,AI9,AK9,AM9,AO9)</f>
        <v>0</v>
      </c>
      <c r="AR9" s="144">
        <f t="shared" ref="AR9:AR37" si="2">SUM(AP9:AQ9)</f>
        <v>0</v>
      </c>
    </row>
    <row r="10" spans="1:79" ht="16.5" thickTop="1" thickBot="1" x14ac:dyDescent="0.25">
      <c r="A10" s="166">
        <v>3</v>
      </c>
      <c r="B10" s="129">
        <f>План!B10</f>
        <v>0</v>
      </c>
      <c r="C10" s="108">
        <f>План!C10</f>
        <v>0</v>
      </c>
      <c r="D10" s="133"/>
      <c r="E10" s="143"/>
      <c r="F10" s="8"/>
      <c r="G10" s="143"/>
      <c r="H10" s="8"/>
      <c r="I10" s="143"/>
      <c r="J10" s="8"/>
      <c r="K10" s="143"/>
      <c r="L10" s="8"/>
      <c r="M10" s="143"/>
      <c r="N10" s="8"/>
      <c r="O10" s="143"/>
      <c r="P10" s="8"/>
      <c r="Q10" s="143"/>
      <c r="R10" s="8"/>
      <c r="S10" s="143"/>
      <c r="T10" s="8"/>
      <c r="U10" s="143"/>
      <c r="V10" s="8"/>
      <c r="W10" s="143"/>
      <c r="X10" s="8"/>
      <c r="Y10" s="143"/>
      <c r="Z10" s="8"/>
      <c r="AA10" s="143"/>
      <c r="AB10" s="8"/>
      <c r="AC10" s="143"/>
      <c r="AD10" s="8"/>
      <c r="AE10" s="143"/>
      <c r="AF10" s="8"/>
      <c r="AG10" s="143"/>
      <c r="AH10" s="8"/>
      <c r="AI10" s="143"/>
      <c r="AJ10" s="8"/>
      <c r="AK10" s="143"/>
      <c r="AL10" s="8"/>
      <c r="AM10" s="143"/>
      <c r="AN10" s="8"/>
      <c r="AO10" s="167"/>
      <c r="AP10" s="26">
        <f t="shared" si="0"/>
        <v>0</v>
      </c>
      <c r="AQ10" s="143">
        <f t="shared" si="1"/>
        <v>0</v>
      </c>
      <c r="AR10" s="144">
        <f t="shared" si="2"/>
        <v>0</v>
      </c>
    </row>
    <row r="11" spans="1:79" ht="16.5" thickTop="1" thickBot="1" x14ac:dyDescent="0.25">
      <c r="A11" s="166">
        <v>4</v>
      </c>
      <c r="B11" s="129">
        <f>План!B11</f>
        <v>0</v>
      </c>
      <c r="C11" s="108">
        <f>План!C11</f>
        <v>0</v>
      </c>
      <c r="D11" s="133"/>
      <c r="E11" s="143"/>
      <c r="F11" s="8"/>
      <c r="G11" s="143"/>
      <c r="H11" s="8"/>
      <c r="I11" s="143"/>
      <c r="J11" s="8"/>
      <c r="K11" s="143"/>
      <c r="L11" s="8"/>
      <c r="M11" s="143"/>
      <c r="N11" s="8"/>
      <c r="O11" s="143"/>
      <c r="P11" s="8"/>
      <c r="Q11" s="143"/>
      <c r="R11" s="8"/>
      <c r="S11" s="143"/>
      <c r="T11" s="8"/>
      <c r="U11" s="143"/>
      <c r="V11" s="8"/>
      <c r="W11" s="143"/>
      <c r="X11" s="8"/>
      <c r="Y11" s="143"/>
      <c r="Z11" s="8"/>
      <c r="AA11" s="143"/>
      <c r="AB11" s="8"/>
      <c r="AC11" s="143"/>
      <c r="AD11" s="8"/>
      <c r="AE11" s="143"/>
      <c r="AF11" s="8"/>
      <c r="AG11" s="143"/>
      <c r="AH11" s="8"/>
      <c r="AI11" s="143"/>
      <c r="AJ11" s="8"/>
      <c r="AK11" s="143"/>
      <c r="AL11" s="8"/>
      <c r="AM11" s="143"/>
      <c r="AN11" s="8"/>
      <c r="AO11" s="167"/>
      <c r="AP11" s="26">
        <f t="shared" si="0"/>
        <v>0</v>
      </c>
      <c r="AQ11" s="143">
        <f t="shared" si="1"/>
        <v>0</v>
      </c>
      <c r="AR11" s="144">
        <f t="shared" si="2"/>
        <v>0</v>
      </c>
    </row>
    <row r="12" spans="1:79" ht="16.5" thickTop="1" thickBot="1" x14ac:dyDescent="0.25">
      <c r="A12" s="166">
        <v>5</v>
      </c>
      <c r="B12" s="129">
        <f>План!B12</f>
        <v>0</v>
      </c>
      <c r="C12" s="108">
        <f>План!C12</f>
        <v>0</v>
      </c>
      <c r="D12" s="133"/>
      <c r="E12" s="143"/>
      <c r="F12" s="8"/>
      <c r="G12" s="143"/>
      <c r="H12" s="8"/>
      <c r="I12" s="143"/>
      <c r="J12" s="8"/>
      <c r="K12" s="143"/>
      <c r="L12" s="8"/>
      <c r="M12" s="143"/>
      <c r="N12" s="8"/>
      <c r="O12" s="143"/>
      <c r="P12" s="8"/>
      <c r="Q12" s="143"/>
      <c r="R12" s="8"/>
      <c r="S12" s="143"/>
      <c r="T12" s="8"/>
      <c r="U12" s="143"/>
      <c r="V12" s="8"/>
      <c r="W12" s="143"/>
      <c r="X12" s="8"/>
      <c r="Y12" s="143"/>
      <c r="Z12" s="8"/>
      <c r="AA12" s="143"/>
      <c r="AB12" s="8"/>
      <c r="AC12" s="143"/>
      <c r="AD12" s="8"/>
      <c r="AE12" s="143"/>
      <c r="AF12" s="8"/>
      <c r="AG12" s="143"/>
      <c r="AH12" s="8"/>
      <c r="AI12" s="143"/>
      <c r="AJ12" s="8"/>
      <c r="AK12" s="143"/>
      <c r="AL12" s="8"/>
      <c r="AM12" s="143"/>
      <c r="AN12" s="8"/>
      <c r="AO12" s="167"/>
      <c r="AP12" s="26">
        <f t="shared" si="0"/>
        <v>0</v>
      </c>
      <c r="AQ12" s="143">
        <f t="shared" si="1"/>
        <v>0</v>
      </c>
      <c r="AR12" s="144">
        <f t="shared" si="2"/>
        <v>0</v>
      </c>
    </row>
    <row r="13" spans="1:79" ht="16.5" thickTop="1" thickBot="1" x14ac:dyDescent="0.25">
      <c r="A13" s="166">
        <v>6</v>
      </c>
      <c r="B13" s="129">
        <f>План!B13</f>
        <v>0</v>
      </c>
      <c r="C13" s="108">
        <f>План!C13</f>
        <v>0</v>
      </c>
      <c r="D13" s="133"/>
      <c r="E13" s="143"/>
      <c r="F13" s="8"/>
      <c r="G13" s="143"/>
      <c r="H13" s="8"/>
      <c r="I13" s="143"/>
      <c r="J13" s="8"/>
      <c r="K13" s="143"/>
      <c r="L13" s="8"/>
      <c r="M13" s="143"/>
      <c r="N13" s="8"/>
      <c r="O13" s="143"/>
      <c r="P13" s="8"/>
      <c r="Q13" s="143"/>
      <c r="R13" s="8"/>
      <c r="S13" s="143"/>
      <c r="T13" s="8"/>
      <c r="U13" s="143"/>
      <c r="V13" s="8"/>
      <c r="W13" s="143"/>
      <c r="X13" s="8"/>
      <c r="Y13" s="143"/>
      <c r="Z13" s="8"/>
      <c r="AA13" s="143"/>
      <c r="AB13" s="8"/>
      <c r="AC13" s="143"/>
      <c r="AD13" s="8"/>
      <c r="AE13" s="143"/>
      <c r="AF13" s="8"/>
      <c r="AG13" s="143"/>
      <c r="AH13" s="8"/>
      <c r="AI13" s="143"/>
      <c r="AJ13" s="8"/>
      <c r="AK13" s="143"/>
      <c r="AL13" s="8"/>
      <c r="AM13" s="143"/>
      <c r="AN13" s="8"/>
      <c r="AO13" s="167"/>
      <c r="AP13" s="26">
        <f t="shared" si="0"/>
        <v>0</v>
      </c>
      <c r="AQ13" s="143">
        <f t="shared" si="1"/>
        <v>0</v>
      </c>
      <c r="AR13" s="144">
        <f t="shared" si="2"/>
        <v>0</v>
      </c>
    </row>
    <row r="14" spans="1:79" ht="16.5" thickTop="1" thickBot="1" x14ac:dyDescent="0.25">
      <c r="A14" s="166">
        <v>7</v>
      </c>
      <c r="B14" s="129">
        <f>План!B14</f>
        <v>0</v>
      </c>
      <c r="C14" s="108">
        <f>План!C14</f>
        <v>0</v>
      </c>
      <c r="D14" s="133"/>
      <c r="E14" s="143"/>
      <c r="F14" s="8"/>
      <c r="G14" s="143"/>
      <c r="H14" s="8"/>
      <c r="I14" s="143"/>
      <c r="J14" s="8"/>
      <c r="K14" s="143"/>
      <c r="L14" s="8"/>
      <c r="M14" s="143"/>
      <c r="N14" s="8"/>
      <c r="O14" s="143"/>
      <c r="P14" s="8"/>
      <c r="Q14" s="143"/>
      <c r="R14" s="8"/>
      <c r="S14" s="143"/>
      <c r="T14" s="8"/>
      <c r="U14" s="143"/>
      <c r="V14" s="8"/>
      <c r="W14" s="143"/>
      <c r="X14" s="8"/>
      <c r="Y14" s="143"/>
      <c r="Z14" s="8"/>
      <c r="AA14" s="143"/>
      <c r="AB14" s="8"/>
      <c r="AC14" s="143"/>
      <c r="AD14" s="8"/>
      <c r="AE14" s="143"/>
      <c r="AF14" s="8"/>
      <c r="AG14" s="143"/>
      <c r="AH14" s="8"/>
      <c r="AI14" s="143"/>
      <c r="AJ14" s="8"/>
      <c r="AK14" s="143"/>
      <c r="AL14" s="8"/>
      <c r="AM14" s="143"/>
      <c r="AN14" s="8"/>
      <c r="AO14" s="167"/>
      <c r="AP14" s="26">
        <f t="shared" si="0"/>
        <v>0</v>
      </c>
      <c r="AQ14" s="143">
        <f t="shared" si="1"/>
        <v>0</v>
      </c>
      <c r="AR14" s="144">
        <f t="shared" si="2"/>
        <v>0</v>
      </c>
    </row>
    <row r="15" spans="1:79" ht="16.5" thickTop="1" thickBot="1" x14ac:dyDescent="0.25">
      <c r="A15" s="166">
        <v>8</v>
      </c>
      <c r="B15" s="129">
        <f>План!B15</f>
        <v>0</v>
      </c>
      <c r="C15" s="108">
        <f>План!C15</f>
        <v>0</v>
      </c>
      <c r="D15" s="133"/>
      <c r="E15" s="143"/>
      <c r="F15" s="8"/>
      <c r="G15" s="143"/>
      <c r="H15" s="8"/>
      <c r="I15" s="143"/>
      <c r="J15" s="8"/>
      <c r="K15" s="143"/>
      <c r="L15" s="8"/>
      <c r="M15" s="143"/>
      <c r="N15" s="8"/>
      <c r="O15" s="143"/>
      <c r="P15" s="8"/>
      <c r="Q15" s="143"/>
      <c r="R15" s="8"/>
      <c r="S15" s="143"/>
      <c r="T15" s="8"/>
      <c r="U15" s="143"/>
      <c r="V15" s="8"/>
      <c r="W15" s="143"/>
      <c r="X15" s="8"/>
      <c r="Y15" s="143"/>
      <c r="Z15" s="8"/>
      <c r="AA15" s="143"/>
      <c r="AB15" s="8"/>
      <c r="AC15" s="143"/>
      <c r="AD15" s="8"/>
      <c r="AE15" s="143"/>
      <c r="AF15" s="8"/>
      <c r="AG15" s="143"/>
      <c r="AH15" s="8"/>
      <c r="AI15" s="143"/>
      <c r="AJ15" s="8"/>
      <c r="AK15" s="143"/>
      <c r="AL15" s="8"/>
      <c r="AM15" s="143"/>
      <c r="AN15" s="8"/>
      <c r="AO15" s="167"/>
      <c r="AP15" s="26">
        <f t="shared" si="0"/>
        <v>0</v>
      </c>
      <c r="AQ15" s="143">
        <f t="shared" si="1"/>
        <v>0</v>
      </c>
      <c r="AR15" s="144">
        <f t="shared" si="2"/>
        <v>0</v>
      </c>
    </row>
    <row r="16" spans="1:79" ht="16.5" thickTop="1" thickBot="1" x14ac:dyDescent="0.25">
      <c r="A16" s="166">
        <v>9</v>
      </c>
      <c r="B16" s="129">
        <f>План!B16</f>
        <v>0</v>
      </c>
      <c r="C16" s="108">
        <f>План!C16</f>
        <v>0</v>
      </c>
      <c r="D16" s="133"/>
      <c r="E16" s="143"/>
      <c r="F16" s="8"/>
      <c r="G16" s="143"/>
      <c r="H16" s="8"/>
      <c r="I16" s="143"/>
      <c r="J16" s="8"/>
      <c r="K16" s="143"/>
      <c r="L16" s="8"/>
      <c r="M16" s="143"/>
      <c r="N16" s="8"/>
      <c r="O16" s="143"/>
      <c r="P16" s="8"/>
      <c r="Q16" s="143"/>
      <c r="R16" s="8"/>
      <c r="S16" s="143"/>
      <c r="T16" s="8"/>
      <c r="U16" s="143"/>
      <c r="V16" s="8"/>
      <c r="W16" s="143"/>
      <c r="X16" s="8"/>
      <c r="Y16" s="143"/>
      <c r="Z16" s="8"/>
      <c r="AA16" s="143"/>
      <c r="AB16" s="8"/>
      <c r="AC16" s="143"/>
      <c r="AD16" s="8"/>
      <c r="AE16" s="143"/>
      <c r="AF16" s="8"/>
      <c r="AG16" s="143"/>
      <c r="AH16" s="8"/>
      <c r="AI16" s="143"/>
      <c r="AJ16" s="8"/>
      <c r="AK16" s="143"/>
      <c r="AL16" s="8"/>
      <c r="AM16" s="143"/>
      <c r="AN16" s="8"/>
      <c r="AO16" s="167"/>
      <c r="AP16" s="26">
        <f t="shared" si="0"/>
        <v>0</v>
      </c>
      <c r="AQ16" s="143">
        <f t="shared" si="1"/>
        <v>0</v>
      </c>
      <c r="AR16" s="144">
        <f t="shared" si="2"/>
        <v>0</v>
      </c>
    </row>
    <row r="17" spans="1:44" ht="16.5" thickTop="1" thickBot="1" x14ac:dyDescent="0.25">
      <c r="A17" s="166">
        <v>10</v>
      </c>
      <c r="B17" s="129">
        <f>План!B17</f>
        <v>0</v>
      </c>
      <c r="C17" s="108">
        <f>План!C17</f>
        <v>0</v>
      </c>
      <c r="D17" s="133"/>
      <c r="E17" s="143"/>
      <c r="F17" s="8"/>
      <c r="G17" s="143"/>
      <c r="H17" s="8"/>
      <c r="I17" s="143"/>
      <c r="J17" s="8"/>
      <c r="K17" s="143"/>
      <c r="L17" s="8"/>
      <c r="M17" s="143"/>
      <c r="N17" s="8"/>
      <c r="O17" s="143"/>
      <c r="P17" s="8"/>
      <c r="Q17" s="143"/>
      <c r="R17" s="8"/>
      <c r="S17" s="143"/>
      <c r="T17" s="8"/>
      <c r="U17" s="143"/>
      <c r="V17" s="8"/>
      <c r="W17" s="143"/>
      <c r="X17" s="8"/>
      <c r="Y17" s="143"/>
      <c r="Z17" s="8"/>
      <c r="AA17" s="143"/>
      <c r="AB17" s="8"/>
      <c r="AC17" s="143"/>
      <c r="AD17" s="8"/>
      <c r="AE17" s="143"/>
      <c r="AF17" s="8"/>
      <c r="AG17" s="143"/>
      <c r="AH17" s="8"/>
      <c r="AI17" s="143"/>
      <c r="AJ17" s="8"/>
      <c r="AK17" s="143"/>
      <c r="AL17" s="8"/>
      <c r="AM17" s="143"/>
      <c r="AN17" s="8"/>
      <c r="AO17" s="167"/>
      <c r="AP17" s="26">
        <f t="shared" si="0"/>
        <v>0</v>
      </c>
      <c r="AQ17" s="143">
        <f t="shared" si="1"/>
        <v>0</v>
      </c>
      <c r="AR17" s="144">
        <f t="shared" si="2"/>
        <v>0</v>
      </c>
    </row>
    <row r="18" spans="1:44" ht="16.5" thickTop="1" thickBot="1" x14ac:dyDescent="0.25">
      <c r="A18" s="166">
        <v>11</v>
      </c>
      <c r="B18" s="129">
        <f>План!B18</f>
        <v>0</v>
      </c>
      <c r="C18" s="108">
        <f>План!C18</f>
        <v>0</v>
      </c>
      <c r="D18" s="133"/>
      <c r="E18" s="143"/>
      <c r="F18" s="8"/>
      <c r="G18" s="143"/>
      <c r="H18" s="8"/>
      <c r="I18" s="143"/>
      <c r="J18" s="8"/>
      <c r="K18" s="143"/>
      <c r="L18" s="8"/>
      <c r="M18" s="143"/>
      <c r="N18" s="8"/>
      <c r="O18" s="143"/>
      <c r="P18" s="8"/>
      <c r="Q18" s="143"/>
      <c r="R18" s="8"/>
      <c r="S18" s="143"/>
      <c r="T18" s="8"/>
      <c r="U18" s="143"/>
      <c r="V18" s="8"/>
      <c r="W18" s="143"/>
      <c r="X18" s="8"/>
      <c r="Y18" s="143"/>
      <c r="Z18" s="8"/>
      <c r="AA18" s="143"/>
      <c r="AB18" s="8"/>
      <c r="AC18" s="143"/>
      <c r="AD18" s="8"/>
      <c r="AE18" s="143"/>
      <c r="AF18" s="8"/>
      <c r="AG18" s="143"/>
      <c r="AH18" s="8"/>
      <c r="AI18" s="143"/>
      <c r="AJ18" s="8"/>
      <c r="AK18" s="143"/>
      <c r="AL18" s="8"/>
      <c r="AM18" s="143"/>
      <c r="AN18" s="8"/>
      <c r="AO18" s="167"/>
      <c r="AP18" s="26">
        <f t="shared" si="0"/>
        <v>0</v>
      </c>
      <c r="AQ18" s="143">
        <f t="shared" si="1"/>
        <v>0</v>
      </c>
      <c r="AR18" s="144">
        <f t="shared" si="2"/>
        <v>0</v>
      </c>
    </row>
    <row r="19" spans="1:44" ht="16.5" thickTop="1" thickBot="1" x14ac:dyDescent="0.25">
      <c r="A19" s="166">
        <v>12</v>
      </c>
      <c r="B19" s="129">
        <f>План!B19</f>
        <v>0</v>
      </c>
      <c r="C19" s="108">
        <f>План!C19</f>
        <v>0</v>
      </c>
      <c r="D19" s="133"/>
      <c r="E19" s="143"/>
      <c r="F19" s="8"/>
      <c r="G19" s="143"/>
      <c r="H19" s="8"/>
      <c r="I19" s="143"/>
      <c r="J19" s="8"/>
      <c r="K19" s="143"/>
      <c r="L19" s="8"/>
      <c r="M19" s="143"/>
      <c r="N19" s="8"/>
      <c r="O19" s="143"/>
      <c r="P19" s="8"/>
      <c r="Q19" s="143"/>
      <c r="R19" s="8"/>
      <c r="S19" s="143"/>
      <c r="T19" s="8"/>
      <c r="U19" s="143"/>
      <c r="V19" s="8"/>
      <c r="W19" s="143"/>
      <c r="X19" s="8"/>
      <c r="Y19" s="143"/>
      <c r="Z19" s="8"/>
      <c r="AA19" s="143"/>
      <c r="AB19" s="8"/>
      <c r="AC19" s="143"/>
      <c r="AD19" s="8"/>
      <c r="AE19" s="143"/>
      <c r="AF19" s="8"/>
      <c r="AG19" s="143"/>
      <c r="AH19" s="8"/>
      <c r="AI19" s="143"/>
      <c r="AJ19" s="8"/>
      <c r="AK19" s="143"/>
      <c r="AL19" s="8"/>
      <c r="AM19" s="143"/>
      <c r="AN19" s="8"/>
      <c r="AO19" s="167"/>
      <c r="AP19" s="26">
        <f t="shared" si="0"/>
        <v>0</v>
      </c>
      <c r="AQ19" s="143">
        <f t="shared" si="1"/>
        <v>0</v>
      </c>
      <c r="AR19" s="144">
        <f t="shared" si="2"/>
        <v>0</v>
      </c>
    </row>
    <row r="20" spans="1:44" ht="16.5" thickTop="1" thickBot="1" x14ac:dyDescent="0.25">
      <c r="A20" s="166">
        <v>13</v>
      </c>
      <c r="B20" s="129">
        <f>План!B20</f>
        <v>0</v>
      </c>
      <c r="C20" s="108">
        <f>План!C20</f>
        <v>0</v>
      </c>
      <c r="D20" s="133"/>
      <c r="E20" s="143"/>
      <c r="F20" s="8"/>
      <c r="G20" s="143"/>
      <c r="H20" s="8"/>
      <c r="I20" s="143"/>
      <c r="J20" s="8"/>
      <c r="K20" s="143"/>
      <c r="L20" s="8"/>
      <c r="M20" s="143"/>
      <c r="N20" s="8"/>
      <c r="O20" s="143"/>
      <c r="P20" s="8"/>
      <c r="Q20" s="143"/>
      <c r="R20" s="8"/>
      <c r="S20" s="143"/>
      <c r="T20" s="8"/>
      <c r="U20" s="143"/>
      <c r="V20" s="8"/>
      <c r="W20" s="143"/>
      <c r="X20" s="8"/>
      <c r="Y20" s="143"/>
      <c r="Z20" s="8"/>
      <c r="AA20" s="143"/>
      <c r="AB20" s="8"/>
      <c r="AC20" s="143"/>
      <c r="AD20" s="8"/>
      <c r="AE20" s="143"/>
      <c r="AF20" s="8"/>
      <c r="AG20" s="143"/>
      <c r="AH20" s="8"/>
      <c r="AI20" s="143"/>
      <c r="AJ20" s="8"/>
      <c r="AK20" s="143"/>
      <c r="AL20" s="8"/>
      <c r="AM20" s="143"/>
      <c r="AN20" s="8"/>
      <c r="AO20" s="167"/>
      <c r="AP20" s="26">
        <f t="shared" si="0"/>
        <v>0</v>
      </c>
      <c r="AQ20" s="143">
        <f t="shared" si="1"/>
        <v>0</v>
      </c>
      <c r="AR20" s="144">
        <f t="shared" si="2"/>
        <v>0</v>
      </c>
    </row>
    <row r="21" spans="1:44" ht="16.5" thickTop="1" thickBot="1" x14ac:dyDescent="0.25">
      <c r="A21" s="166">
        <v>14</v>
      </c>
      <c r="B21" s="129">
        <f>План!B21</f>
        <v>0</v>
      </c>
      <c r="C21" s="108">
        <f>План!C21</f>
        <v>0</v>
      </c>
      <c r="D21" s="133"/>
      <c r="E21" s="143"/>
      <c r="F21" s="8"/>
      <c r="G21" s="143"/>
      <c r="H21" s="8"/>
      <c r="I21" s="143"/>
      <c r="J21" s="8"/>
      <c r="K21" s="143"/>
      <c r="L21" s="8"/>
      <c r="M21" s="143"/>
      <c r="N21" s="8"/>
      <c r="O21" s="143"/>
      <c r="P21" s="8"/>
      <c r="Q21" s="143"/>
      <c r="R21" s="8"/>
      <c r="S21" s="143"/>
      <c r="T21" s="8"/>
      <c r="U21" s="143"/>
      <c r="V21" s="8"/>
      <c r="W21" s="143"/>
      <c r="X21" s="8"/>
      <c r="Y21" s="143"/>
      <c r="Z21" s="8"/>
      <c r="AA21" s="143"/>
      <c r="AB21" s="8"/>
      <c r="AC21" s="143"/>
      <c r="AD21" s="8"/>
      <c r="AE21" s="143"/>
      <c r="AF21" s="8"/>
      <c r="AG21" s="143"/>
      <c r="AH21" s="8"/>
      <c r="AI21" s="143"/>
      <c r="AJ21" s="8"/>
      <c r="AK21" s="143"/>
      <c r="AL21" s="8"/>
      <c r="AM21" s="143"/>
      <c r="AN21" s="8"/>
      <c r="AO21" s="167"/>
      <c r="AP21" s="26">
        <f t="shared" si="0"/>
        <v>0</v>
      </c>
      <c r="AQ21" s="143">
        <f t="shared" si="1"/>
        <v>0</v>
      </c>
      <c r="AR21" s="144">
        <f t="shared" si="2"/>
        <v>0</v>
      </c>
    </row>
    <row r="22" spans="1:44" ht="16.5" thickTop="1" thickBot="1" x14ac:dyDescent="0.25">
      <c r="A22" s="166">
        <v>15</v>
      </c>
      <c r="B22" s="129">
        <f>План!B22</f>
        <v>0</v>
      </c>
      <c r="C22" s="108">
        <f>План!C22</f>
        <v>0</v>
      </c>
      <c r="D22" s="133"/>
      <c r="E22" s="143"/>
      <c r="F22" s="8"/>
      <c r="G22" s="143"/>
      <c r="H22" s="8"/>
      <c r="I22" s="143"/>
      <c r="J22" s="8"/>
      <c r="K22" s="143"/>
      <c r="L22" s="8"/>
      <c r="M22" s="143"/>
      <c r="N22" s="8"/>
      <c r="O22" s="143"/>
      <c r="P22" s="8"/>
      <c r="Q22" s="143"/>
      <c r="R22" s="8"/>
      <c r="S22" s="143"/>
      <c r="T22" s="8"/>
      <c r="U22" s="143"/>
      <c r="V22" s="8"/>
      <c r="W22" s="143"/>
      <c r="X22" s="8"/>
      <c r="Y22" s="143"/>
      <c r="Z22" s="8"/>
      <c r="AA22" s="143"/>
      <c r="AB22" s="8"/>
      <c r="AC22" s="143"/>
      <c r="AD22" s="8"/>
      <c r="AE22" s="143"/>
      <c r="AF22" s="8"/>
      <c r="AG22" s="143"/>
      <c r="AH22" s="8"/>
      <c r="AI22" s="143"/>
      <c r="AJ22" s="8"/>
      <c r="AK22" s="143"/>
      <c r="AL22" s="8"/>
      <c r="AM22" s="143"/>
      <c r="AN22" s="8"/>
      <c r="AO22" s="167"/>
      <c r="AP22" s="26">
        <f t="shared" si="0"/>
        <v>0</v>
      </c>
      <c r="AQ22" s="143">
        <f t="shared" si="1"/>
        <v>0</v>
      </c>
      <c r="AR22" s="144">
        <f t="shared" si="2"/>
        <v>0</v>
      </c>
    </row>
    <row r="23" spans="1:44" ht="16.5" thickTop="1" thickBot="1" x14ac:dyDescent="0.25">
      <c r="A23" s="166">
        <v>16</v>
      </c>
      <c r="B23" s="129">
        <f>План!B23</f>
        <v>0</v>
      </c>
      <c r="C23" s="108">
        <f>План!C23</f>
        <v>0</v>
      </c>
      <c r="D23" s="133"/>
      <c r="E23" s="143"/>
      <c r="F23" s="8"/>
      <c r="G23" s="143"/>
      <c r="H23" s="8"/>
      <c r="I23" s="143"/>
      <c r="J23" s="8"/>
      <c r="K23" s="143"/>
      <c r="L23" s="8"/>
      <c r="M23" s="143"/>
      <c r="N23" s="8"/>
      <c r="O23" s="143"/>
      <c r="P23" s="8"/>
      <c r="Q23" s="143"/>
      <c r="R23" s="8"/>
      <c r="S23" s="143"/>
      <c r="T23" s="8"/>
      <c r="U23" s="143"/>
      <c r="V23" s="8"/>
      <c r="W23" s="143"/>
      <c r="X23" s="8"/>
      <c r="Y23" s="143"/>
      <c r="Z23" s="8"/>
      <c r="AA23" s="143"/>
      <c r="AB23" s="8"/>
      <c r="AC23" s="143"/>
      <c r="AD23" s="8"/>
      <c r="AE23" s="143"/>
      <c r="AF23" s="8"/>
      <c r="AG23" s="143"/>
      <c r="AH23" s="8"/>
      <c r="AI23" s="143"/>
      <c r="AJ23" s="8"/>
      <c r="AK23" s="143"/>
      <c r="AL23" s="8"/>
      <c r="AM23" s="143"/>
      <c r="AN23" s="8"/>
      <c r="AO23" s="167"/>
      <c r="AP23" s="26">
        <f t="shared" si="0"/>
        <v>0</v>
      </c>
      <c r="AQ23" s="143">
        <f t="shared" si="1"/>
        <v>0</v>
      </c>
      <c r="AR23" s="144">
        <f t="shared" si="2"/>
        <v>0</v>
      </c>
    </row>
    <row r="24" spans="1:44" ht="16.5" thickTop="1" thickBot="1" x14ac:dyDescent="0.25">
      <c r="A24" s="166">
        <v>17</v>
      </c>
      <c r="B24" s="129">
        <f>План!B24</f>
        <v>0</v>
      </c>
      <c r="C24" s="108">
        <f>План!C24</f>
        <v>0</v>
      </c>
      <c r="D24" s="133"/>
      <c r="E24" s="143"/>
      <c r="F24" s="8"/>
      <c r="G24" s="143"/>
      <c r="H24" s="8"/>
      <c r="I24" s="143"/>
      <c r="J24" s="8"/>
      <c r="K24" s="143"/>
      <c r="L24" s="8"/>
      <c r="M24" s="143"/>
      <c r="N24" s="8"/>
      <c r="O24" s="143"/>
      <c r="P24" s="8"/>
      <c r="Q24" s="143"/>
      <c r="R24" s="8"/>
      <c r="S24" s="143"/>
      <c r="T24" s="8"/>
      <c r="U24" s="143"/>
      <c r="V24" s="8"/>
      <c r="W24" s="143"/>
      <c r="X24" s="8"/>
      <c r="Y24" s="143"/>
      <c r="Z24" s="8"/>
      <c r="AA24" s="143"/>
      <c r="AB24" s="8"/>
      <c r="AC24" s="143"/>
      <c r="AD24" s="8"/>
      <c r="AE24" s="143"/>
      <c r="AF24" s="8"/>
      <c r="AG24" s="143"/>
      <c r="AH24" s="8"/>
      <c r="AI24" s="143"/>
      <c r="AJ24" s="8"/>
      <c r="AK24" s="143"/>
      <c r="AL24" s="8"/>
      <c r="AM24" s="143"/>
      <c r="AN24" s="8"/>
      <c r="AO24" s="167"/>
      <c r="AP24" s="26">
        <f t="shared" si="0"/>
        <v>0</v>
      </c>
      <c r="AQ24" s="143">
        <f t="shared" si="1"/>
        <v>0</v>
      </c>
      <c r="AR24" s="144">
        <f t="shared" si="2"/>
        <v>0</v>
      </c>
    </row>
    <row r="25" spans="1:44" ht="16.5" thickTop="1" thickBot="1" x14ac:dyDescent="0.25">
      <c r="A25" s="166">
        <v>18</v>
      </c>
      <c r="B25" s="129">
        <f>План!B25</f>
        <v>0</v>
      </c>
      <c r="C25" s="108">
        <f>План!C25</f>
        <v>0</v>
      </c>
      <c r="D25" s="133"/>
      <c r="E25" s="143"/>
      <c r="F25" s="8"/>
      <c r="G25" s="143"/>
      <c r="H25" s="8"/>
      <c r="I25" s="143"/>
      <c r="J25" s="8"/>
      <c r="K25" s="143"/>
      <c r="L25" s="8"/>
      <c r="M25" s="143"/>
      <c r="N25" s="8"/>
      <c r="O25" s="143"/>
      <c r="P25" s="8"/>
      <c r="Q25" s="143"/>
      <c r="R25" s="8"/>
      <c r="S25" s="143"/>
      <c r="T25" s="8"/>
      <c r="U25" s="143"/>
      <c r="V25" s="8"/>
      <c r="W25" s="143"/>
      <c r="X25" s="8"/>
      <c r="Y25" s="143"/>
      <c r="Z25" s="8"/>
      <c r="AA25" s="143"/>
      <c r="AB25" s="8"/>
      <c r="AC25" s="143"/>
      <c r="AD25" s="8"/>
      <c r="AE25" s="143"/>
      <c r="AF25" s="8"/>
      <c r="AG25" s="143"/>
      <c r="AH25" s="8"/>
      <c r="AI25" s="143"/>
      <c r="AJ25" s="8"/>
      <c r="AK25" s="143"/>
      <c r="AL25" s="8"/>
      <c r="AM25" s="143"/>
      <c r="AN25" s="8"/>
      <c r="AO25" s="167"/>
      <c r="AP25" s="26">
        <f t="shared" si="0"/>
        <v>0</v>
      </c>
      <c r="AQ25" s="143">
        <f t="shared" si="1"/>
        <v>0</v>
      </c>
      <c r="AR25" s="144">
        <f t="shared" si="2"/>
        <v>0</v>
      </c>
    </row>
    <row r="26" spans="1:44" ht="16.5" thickTop="1" thickBot="1" x14ac:dyDescent="0.25">
      <c r="A26" s="166">
        <v>19</v>
      </c>
      <c r="B26" s="129">
        <f>План!B26</f>
        <v>0</v>
      </c>
      <c r="C26" s="108">
        <f>План!C26</f>
        <v>0</v>
      </c>
      <c r="D26" s="133"/>
      <c r="E26" s="143"/>
      <c r="F26" s="8"/>
      <c r="G26" s="143"/>
      <c r="H26" s="8"/>
      <c r="I26" s="143"/>
      <c r="J26" s="8"/>
      <c r="K26" s="143"/>
      <c r="L26" s="8"/>
      <c r="M26" s="143"/>
      <c r="N26" s="8"/>
      <c r="O26" s="143"/>
      <c r="P26" s="8"/>
      <c r="Q26" s="143"/>
      <c r="R26" s="8"/>
      <c r="S26" s="143"/>
      <c r="T26" s="8"/>
      <c r="U26" s="143"/>
      <c r="V26" s="8"/>
      <c r="W26" s="143"/>
      <c r="X26" s="8"/>
      <c r="Y26" s="143"/>
      <c r="Z26" s="8"/>
      <c r="AA26" s="143"/>
      <c r="AB26" s="8"/>
      <c r="AC26" s="143"/>
      <c r="AD26" s="8"/>
      <c r="AE26" s="143"/>
      <c r="AF26" s="8"/>
      <c r="AG26" s="143"/>
      <c r="AH26" s="8"/>
      <c r="AI26" s="143"/>
      <c r="AJ26" s="8"/>
      <c r="AK26" s="143"/>
      <c r="AL26" s="8"/>
      <c r="AM26" s="143"/>
      <c r="AN26" s="8"/>
      <c r="AO26" s="167"/>
      <c r="AP26" s="26">
        <f t="shared" si="0"/>
        <v>0</v>
      </c>
      <c r="AQ26" s="143">
        <f t="shared" si="1"/>
        <v>0</v>
      </c>
      <c r="AR26" s="144">
        <f t="shared" si="2"/>
        <v>0</v>
      </c>
    </row>
    <row r="27" spans="1:44" ht="16.5" thickTop="1" thickBot="1" x14ac:dyDescent="0.25">
      <c r="A27" s="166">
        <v>20</v>
      </c>
      <c r="B27" s="129">
        <f>План!B27</f>
        <v>0</v>
      </c>
      <c r="C27" s="108">
        <f>План!C27</f>
        <v>0</v>
      </c>
      <c r="D27" s="133"/>
      <c r="E27" s="143"/>
      <c r="F27" s="8"/>
      <c r="G27" s="143"/>
      <c r="H27" s="8"/>
      <c r="I27" s="143"/>
      <c r="J27" s="8"/>
      <c r="K27" s="143"/>
      <c r="L27" s="8"/>
      <c r="M27" s="143"/>
      <c r="N27" s="8"/>
      <c r="O27" s="143"/>
      <c r="P27" s="8"/>
      <c r="Q27" s="143"/>
      <c r="R27" s="8"/>
      <c r="S27" s="143"/>
      <c r="T27" s="8"/>
      <c r="U27" s="143"/>
      <c r="V27" s="8"/>
      <c r="W27" s="143"/>
      <c r="X27" s="8"/>
      <c r="Y27" s="143"/>
      <c r="Z27" s="8"/>
      <c r="AA27" s="143"/>
      <c r="AB27" s="8"/>
      <c r="AC27" s="143"/>
      <c r="AD27" s="8"/>
      <c r="AE27" s="143"/>
      <c r="AF27" s="8"/>
      <c r="AG27" s="143"/>
      <c r="AH27" s="8"/>
      <c r="AI27" s="143"/>
      <c r="AJ27" s="8"/>
      <c r="AK27" s="143"/>
      <c r="AL27" s="8"/>
      <c r="AM27" s="143"/>
      <c r="AN27" s="8"/>
      <c r="AO27" s="167"/>
      <c r="AP27" s="26">
        <f t="shared" si="0"/>
        <v>0</v>
      </c>
      <c r="AQ27" s="143">
        <f t="shared" si="1"/>
        <v>0</v>
      </c>
      <c r="AR27" s="144">
        <f t="shared" si="2"/>
        <v>0</v>
      </c>
    </row>
    <row r="28" spans="1:44" ht="16.5" hidden="1" thickTop="1" thickBot="1" x14ac:dyDescent="0.25">
      <c r="A28" s="166">
        <v>21</v>
      </c>
      <c r="B28" s="129">
        <f>План!B28</f>
        <v>0</v>
      </c>
      <c r="C28" s="108">
        <f>План!C28</f>
        <v>0</v>
      </c>
      <c r="D28" s="133"/>
      <c r="E28" s="143"/>
      <c r="F28" s="8"/>
      <c r="G28" s="143"/>
      <c r="H28" s="8"/>
      <c r="I28" s="143"/>
      <c r="J28" s="8"/>
      <c r="K28" s="143"/>
      <c r="L28" s="8"/>
      <c r="M28" s="143"/>
      <c r="N28" s="8"/>
      <c r="O28" s="143"/>
      <c r="P28" s="8"/>
      <c r="Q28" s="143"/>
      <c r="R28" s="8"/>
      <c r="S28" s="143"/>
      <c r="T28" s="8"/>
      <c r="U28" s="143"/>
      <c r="V28" s="8"/>
      <c r="W28" s="143"/>
      <c r="X28" s="8"/>
      <c r="Y28" s="143"/>
      <c r="Z28" s="8"/>
      <c r="AA28" s="143"/>
      <c r="AB28" s="8"/>
      <c r="AC28" s="143"/>
      <c r="AD28" s="8"/>
      <c r="AE28" s="143"/>
      <c r="AF28" s="8"/>
      <c r="AG28" s="143"/>
      <c r="AH28" s="8"/>
      <c r="AI28" s="143"/>
      <c r="AJ28" s="8"/>
      <c r="AK28" s="143"/>
      <c r="AL28" s="8"/>
      <c r="AM28" s="143"/>
      <c r="AN28" s="8"/>
      <c r="AO28" s="167"/>
      <c r="AP28" s="26">
        <f t="shared" si="0"/>
        <v>0</v>
      </c>
      <c r="AQ28" s="143">
        <f t="shared" si="1"/>
        <v>0</v>
      </c>
      <c r="AR28" s="144">
        <f t="shared" si="2"/>
        <v>0</v>
      </c>
    </row>
    <row r="29" spans="1:44" ht="16.5" hidden="1" thickTop="1" thickBot="1" x14ac:dyDescent="0.25">
      <c r="A29" s="166">
        <v>22</v>
      </c>
      <c r="B29" s="129">
        <f>План!B29</f>
        <v>0</v>
      </c>
      <c r="C29" s="108">
        <f>План!C29</f>
        <v>0</v>
      </c>
      <c r="D29" s="133"/>
      <c r="E29" s="143"/>
      <c r="F29" s="8"/>
      <c r="G29" s="143"/>
      <c r="H29" s="8"/>
      <c r="I29" s="143"/>
      <c r="J29" s="8"/>
      <c r="K29" s="143"/>
      <c r="L29" s="8"/>
      <c r="M29" s="143"/>
      <c r="N29" s="8"/>
      <c r="O29" s="143"/>
      <c r="P29" s="8"/>
      <c r="Q29" s="143"/>
      <c r="R29" s="8"/>
      <c r="S29" s="143"/>
      <c r="T29" s="8"/>
      <c r="U29" s="143"/>
      <c r="V29" s="8"/>
      <c r="W29" s="143"/>
      <c r="X29" s="8"/>
      <c r="Y29" s="143"/>
      <c r="Z29" s="8"/>
      <c r="AA29" s="143"/>
      <c r="AB29" s="8"/>
      <c r="AC29" s="143"/>
      <c r="AD29" s="8"/>
      <c r="AE29" s="143"/>
      <c r="AF29" s="8"/>
      <c r="AG29" s="143"/>
      <c r="AH29" s="8"/>
      <c r="AI29" s="143"/>
      <c r="AJ29" s="8"/>
      <c r="AK29" s="143"/>
      <c r="AL29" s="8"/>
      <c r="AM29" s="143"/>
      <c r="AN29" s="8"/>
      <c r="AO29" s="167"/>
      <c r="AP29" s="26">
        <f t="shared" si="0"/>
        <v>0</v>
      </c>
      <c r="AQ29" s="143">
        <f t="shared" si="1"/>
        <v>0</v>
      </c>
      <c r="AR29" s="144">
        <f t="shared" si="2"/>
        <v>0</v>
      </c>
    </row>
    <row r="30" spans="1:44" ht="16.5" hidden="1" thickTop="1" thickBot="1" x14ac:dyDescent="0.25">
      <c r="A30" s="166">
        <v>23</v>
      </c>
      <c r="B30" s="129">
        <f>План!B30</f>
        <v>0</v>
      </c>
      <c r="C30" s="108">
        <f>План!C30</f>
        <v>0</v>
      </c>
      <c r="D30" s="133"/>
      <c r="E30" s="143"/>
      <c r="F30" s="8"/>
      <c r="G30" s="143"/>
      <c r="H30" s="8"/>
      <c r="I30" s="143"/>
      <c r="J30" s="8"/>
      <c r="K30" s="143"/>
      <c r="L30" s="8"/>
      <c r="M30" s="143"/>
      <c r="N30" s="8"/>
      <c r="O30" s="143"/>
      <c r="P30" s="8"/>
      <c r="Q30" s="143"/>
      <c r="R30" s="8"/>
      <c r="S30" s="143"/>
      <c r="T30" s="8"/>
      <c r="U30" s="143"/>
      <c r="V30" s="8"/>
      <c r="W30" s="143"/>
      <c r="X30" s="8"/>
      <c r="Y30" s="143"/>
      <c r="Z30" s="8"/>
      <c r="AA30" s="143"/>
      <c r="AB30" s="8"/>
      <c r="AC30" s="143"/>
      <c r="AD30" s="8"/>
      <c r="AE30" s="143"/>
      <c r="AF30" s="8"/>
      <c r="AG30" s="143"/>
      <c r="AH30" s="8"/>
      <c r="AI30" s="143"/>
      <c r="AJ30" s="8"/>
      <c r="AK30" s="143"/>
      <c r="AL30" s="8"/>
      <c r="AM30" s="143"/>
      <c r="AN30" s="8"/>
      <c r="AO30" s="167"/>
      <c r="AP30" s="26">
        <f t="shared" si="0"/>
        <v>0</v>
      </c>
      <c r="AQ30" s="143">
        <f t="shared" si="1"/>
        <v>0</v>
      </c>
      <c r="AR30" s="144">
        <f t="shared" si="2"/>
        <v>0</v>
      </c>
    </row>
    <row r="31" spans="1:44" ht="16.5" hidden="1" thickTop="1" thickBot="1" x14ac:dyDescent="0.25">
      <c r="A31" s="166">
        <v>24</v>
      </c>
      <c r="B31" s="129">
        <f>План!B31</f>
        <v>0</v>
      </c>
      <c r="C31" s="108">
        <f>План!C31</f>
        <v>0</v>
      </c>
      <c r="D31" s="133"/>
      <c r="E31" s="143"/>
      <c r="F31" s="8"/>
      <c r="G31" s="143"/>
      <c r="H31" s="8"/>
      <c r="I31" s="143"/>
      <c r="J31" s="8"/>
      <c r="K31" s="143"/>
      <c r="L31" s="8"/>
      <c r="M31" s="143"/>
      <c r="N31" s="8"/>
      <c r="O31" s="143"/>
      <c r="P31" s="8"/>
      <c r="Q31" s="143"/>
      <c r="R31" s="8"/>
      <c r="S31" s="143"/>
      <c r="T31" s="8"/>
      <c r="U31" s="143"/>
      <c r="V31" s="8"/>
      <c r="W31" s="143"/>
      <c r="X31" s="8"/>
      <c r="Y31" s="143"/>
      <c r="Z31" s="8"/>
      <c r="AA31" s="143"/>
      <c r="AB31" s="8"/>
      <c r="AC31" s="143"/>
      <c r="AD31" s="8"/>
      <c r="AE31" s="143"/>
      <c r="AF31" s="8"/>
      <c r="AG31" s="143"/>
      <c r="AH31" s="8"/>
      <c r="AI31" s="143"/>
      <c r="AJ31" s="8"/>
      <c r="AK31" s="143"/>
      <c r="AL31" s="8"/>
      <c r="AM31" s="143"/>
      <c r="AN31" s="8"/>
      <c r="AO31" s="167"/>
      <c r="AP31" s="26">
        <f t="shared" si="0"/>
        <v>0</v>
      </c>
      <c r="AQ31" s="143">
        <f t="shared" si="1"/>
        <v>0</v>
      </c>
      <c r="AR31" s="144">
        <f t="shared" si="2"/>
        <v>0</v>
      </c>
    </row>
    <row r="32" spans="1:44" ht="16.5" hidden="1" thickTop="1" thickBot="1" x14ac:dyDescent="0.25">
      <c r="A32" s="166">
        <v>25</v>
      </c>
      <c r="B32" s="129">
        <f>План!B32</f>
        <v>0</v>
      </c>
      <c r="C32" s="108">
        <f>План!C32</f>
        <v>0</v>
      </c>
      <c r="D32" s="133"/>
      <c r="E32" s="143"/>
      <c r="F32" s="8"/>
      <c r="G32" s="143"/>
      <c r="H32" s="8"/>
      <c r="I32" s="143"/>
      <c r="J32" s="8"/>
      <c r="K32" s="143"/>
      <c r="L32" s="8"/>
      <c r="M32" s="143"/>
      <c r="N32" s="8"/>
      <c r="O32" s="143"/>
      <c r="P32" s="8"/>
      <c r="Q32" s="143"/>
      <c r="R32" s="8"/>
      <c r="S32" s="143"/>
      <c r="T32" s="8"/>
      <c r="U32" s="143"/>
      <c r="V32" s="8"/>
      <c r="W32" s="143"/>
      <c r="X32" s="8"/>
      <c r="Y32" s="143"/>
      <c r="Z32" s="8"/>
      <c r="AA32" s="143"/>
      <c r="AB32" s="8"/>
      <c r="AC32" s="143"/>
      <c r="AD32" s="8"/>
      <c r="AE32" s="143"/>
      <c r="AF32" s="8"/>
      <c r="AG32" s="143"/>
      <c r="AH32" s="8"/>
      <c r="AI32" s="143"/>
      <c r="AJ32" s="8"/>
      <c r="AK32" s="143"/>
      <c r="AL32" s="8"/>
      <c r="AM32" s="143"/>
      <c r="AN32" s="8"/>
      <c r="AO32" s="167"/>
      <c r="AP32" s="26">
        <f t="shared" si="0"/>
        <v>0</v>
      </c>
      <c r="AQ32" s="143">
        <f t="shared" si="1"/>
        <v>0</v>
      </c>
      <c r="AR32" s="144">
        <f t="shared" si="2"/>
        <v>0</v>
      </c>
    </row>
    <row r="33" spans="1:79" ht="16.5" hidden="1" thickTop="1" thickBot="1" x14ac:dyDescent="0.25">
      <c r="A33" s="166">
        <v>26</v>
      </c>
      <c r="B33" s="129">
        <f>План!B33</f>
        <v>0</v>
      </c>
      <c r="C33" s="108">
        <f>План!C33</f>
        <v>0</v>
      </c>
      <c r="D33" s="133"/>
      <c r="E33" s="143"/>
      <c r="F33" s="8"/>
      <c r="G33" s="143"/>
      <c r="H33" s="8"/>
      <c r="I33" s="143"/>
      <c r="J33" s="8"/>
      <c r="K33" s="143"/>
      <c r="L33" s="8"/>
      <c r="M33" s="143"/>
      <c r="N33" s="8"/>
      <c r="O33" s="143"/>
      <c r="P33" s="8"/>
      <c r="Q33" s="143"/>
      <c r="R33" s="8"/>
      <c r="S33" s="143"/>
      <c r="T33" s="8"/>
      <c r="U33" s="143"/>
      <c r="V33" s="8"/>
      <c r="W33" s="143"/>
      <c r="X33" s="8"/>
      <c r="Y33" s="143"/>
      <c r="Z33" s="8"/>
      <c r="AA33" s="143"/>
      <c r="AB33" s="8"/>
      <c r="AC33" s="143"/>
      <c r="AD33" s="8"/>
      <c r="AE33" s="143"/>
      <c r="AF33" s="8"/>
      <c r="AG33" s="143"/>
      <c r="AH33" s="8"/>
      <c r="AI33" s="143"/>
      <c r="AJ33" s="8"/>
      <c r="AK33" s="143"/>
      <c r="AL33" s="8"/>
      <c r="AM33" s="143"/>
      <c r="AN33" s="8"/>
      <c r="AO33" s="167"/>
      <c r="AP33" s="26">
        <f t="shared" si="0"/>
        <v>0</v>
      </c>
      <c r="AQ33" s="143">
        <f t="shared" si="1"/>
        <v>0</v>
      </c>
      <c r="AR33" s="144">
        <f t="shared" si="2"/>
        <v>0</v>
      </c>
    </row>
    <row r="34" spans="1:79" ht="16.5" hidden="1" thickTop="1" thickBot="1" x14ac:dyDescent="0.25">
      <c r="A34" s="166">
        <v>27</v>
      </c>
      <c r="B34" s="129">
        <f>План!B34</f>
        <v>0</v>
      </c>
      <c r="C34" s="108">
        <f>План!C34</f>
        <v>0</v>
      </c>
      <c r="D34" s="133"/>
      <c r="E34" s="143"/>
      <c r="F34" s="8"/>
      <c r="G34" s="143"/>
      <c r="H34" s="8"/>
      <c r="I34" s="143"/>
      <c r="J34" s="8"/>
      <c r="K34" s="143"/>
      <c r="L34" s="8"/>
      <c r="M34" s="143"/>
      <c r="N34" s="8"/>
      <c r="O34" s="143"/>
      <c r="P34" s="8"/>
      <c r="Q34" s="143"/>
      <c r="R34" s="8"/>
      <c r="S34" s="143"/>
      <c r="T34" s="8"/>
      <c r="U34" s="143"/>
      <c r="V34" s="8"/>
      <c r="W34" s="143"/>
      <c r="X34" s="8"/>
      <c r="Y34" s="143"/>
      <c r="Z34" s="8"/>
      <c r="AA34" s="143"/>
      <c r="AB34" s="8"/>
      <c r="AC34" s="143"/>
      <c r="AD34" s="8"/>
      <c r="AE34" s="143"/>
      <c r="AF34" s="8"/>
      <c r="AG34" s="143"/>
      <c r="AH34" s="8"/>
      <c r="AI34" s="143"/>
      <c r="AJ34" s="8"/>
      <c r="AK34" s="143"/>
      <c r="AL34" s="8"/>
      <c r="AM34" s="143"/>
      <c r="AN34" s="8"/>
      <c r="AO34" s="167"/>
      <c r="AP34" s="26">
        <f t="shared" si="0"/>
        <v>0</v>
      </c>
      <c r="AQ34" s="143">
        <f t="shared" si="1"/>
        <v>0</v>
      </c>
      <c r="AR34" s="144">
        <f t="shared" si="2"/>
        <v>0</v>
      </c>
    </row>
    <row r="35" spans="1:79" ht="16.5" hidden="1" thickTop="1" thickBot="1" x14ac:dyDescent="0.25">
      <c r="A35" s="166">
        <v>28</v>
      </c>
      <c r="B35" s="129">
        <f>План!B35</f>
        <v>0</v>
      </c>
      <c r="C35" s="108">
        <f>План!C35</f>
        <v>0</v>
      </c>
      <c r="D35" s="133"/>
      <c r="E35" s="143"/>
      <c r="F35" s="8"/>
      <c r="G35" s="143"/>
      <c r="H35" s="8"/>
      <c r="I35" s="143"/>
      <c r="J35" s="8"/>
      <c r="K35" s="143"/>
      <c r="L35" s="8"/>
      <c r="M35" s="143"/>
      <c r="N35" s="8"/>
      <c r="O35" s="143"/>
      <c r="P35" s="8"/>
      <c r="Q35" s="143"/>
      <c r="R35" s="8"/>
      <c r="S35" s="143"/>
      <c r="T35" s="8"/>
      <c r="U35" s="143"/>
      <c r="V35" s="8"/>
      <c r="W35" s="143"/>
      <c r="X35" s="8"/>
      <c r="Y35" s="143"/>
      <c r="Z35" s="8"/>
      <c r="AA35" s="143"/>
      <c r="AB35" s="8"/>
      <c r="AC35" s="143"/>
      <c r="AD35" s="8"/>
      <c r="AE35" s="143"/>
      <c r="AF35" s="8"/>
      <c r="AG35" s="143"/>
      <c r="AH35" s="8"/>
      <c r="AI35" s="143"/>
      <c r="AJ35" s="8"/>
      <c r="AK35" s="143"/>
      <c r="AL35" s="8"/>
      <c r="AM35" s="143"/>
      <c r="AN35" s="8"/>
      <c r="AO35" s="167"/>
      <c r="AP35" s="26">
        <f t="shared" si="0"/>
        <v>0</v>
      </c>
      <c r="AQ35" s="143">
        <f t="shared" si="1"/>
        <v>0</v>
      </c>
      <c r="AR35" s="144">
        <f t="shared" si="2"/>
        <v>0</v>
      </c>
    </row>
    <row r="36" spans="1:79" ht="16.5" hidden="1" thickTop="1" thickBot="1" x14ac:dyDescent="0.25">
      <c r="A36" s="166">
        <v>29</v>
      </c>
      <c r="B36" s="129">
        <f>План!B36</f>
        <v>0</v>
      </c>
      <c r="C36" s="108">
        <f>План!C36</f>
        <v>0</v>
      </c>
      <c r="D36" s="133"/>
      <c r="E36" s="143"/>
      <c r="F36" s="8"/>
      <c r="G36" s="143"/>
      <c r="H36" s="8"/>
      <c r="I36" s="143"/>
      <c r="J36" s="8"/>
      <c r="K36" s="143"/>
      <c r="L36" s="8"/>
      <c r="M36" s="143"/>
      <c r="N36" s="8"/>
      <c r="O36" s="143"/>
      <c r="P36" s="8"/>
      <c r="Q36" s="143"/>
      <c r="R36" s="8"/>
      <c r="S36" s="143"/>
      <c r="T36" s="8"/>
      <c r="U36" s="143"/>
      <c r="V36" s="8"/>
      <c r="W36" s="143"/>
      <c r="X36" s="8"/>
      <c r="Y36" s="143"/>
      <c r="Z36" s="8"/>
      <c r="AA36" s="143"/>
      <c r="AB36" s="8"/>
      <c r="AC36" s="143"/>
      <c r="AD36" s="8"/>
      <c r="AE36" s="143"/>
      <c r="AF36" s="8"/>
      <c r="AG36" s="143"/>
      <c r="AH36" s="8"/>
      <c r="AI36" s="143"/>
      <c r="AJ36" s="8"/>
      <c r="AK36" s="143"/>
      <c r="AL36" s="8"/>
      <c r="AM36" s="143"/>
      <c r="AN36" s="8"/>
      <c r="AO36" s="167"/>
      <c r="AP36" s="26">
        <f t="shared" si="0"/>
        <v>0</v>
      </c>
      <c r="AQ36" s="143">
        <f t="shared" si="1"/>
        <v>0</v>
      </c>
      <c r="AR36" s="144">
        <f t="shared" si="2"/>
        <v>0</v>
      </c>
    </row>
    <row r="37" spans="1:79" ht="16.5" hidden="1" thickTop="1" thickBot="1" x14ac:dyDescent="0.25">
      <c r="A37" s="166">
        <v>30</v>
      </c>
      <c r="B37" s="129">
        <f>План!B37</f>
        <v>0</v>
      </c>
      <c r="C37" s="108">
        <f>План!C37</f>
        <v>0</v>
      </c>
      <c r="D37" s="133"/>
      <c r="E37" s="143"/>
      <c r="F37" s="8"/>
      <c r="G37" s="143"/>
      <c r="H37" s="8"/>
      <c r="I37" s="143"/>
      <c r="J37" s="8"/>
      <c r="K37" s="143"/>
      <c r="L37" s="8"/>
      <c r="M37" s="143"/>
      <c r="N37" s="8"/>
      <c r="O37" s="143"/>
      <c r="P37" s="8"/>
      <c r="Q37" s="143"/>
      <c r="R37" s="8"/>
      <c r="S37" s="143"/>
      <c r="T37" s="8"/>
      <c r="U37" s="143"/>
      <c r="V37" s="8"/>
      <c r="W37" s="143"/>
      <c r="X37" s="8"/>
      <c r="Y37" s="143"/>
      <c r="Z37" s="8"/>
      <c r="AA37" s="143"/>
      <c r="AB37" s="8"/>
      <c r="AC37" s="143"/>
      <c r="AD37" s="8"/>
      <c r="AE37" s="143"/>
      <c r="AF37" s="8"/>
      <c r="AG37" s="143"/>
      <c r="AH37" s="8"/>
      <c r="AI37" s="143"/>
      <c r="AJ37" s="8"/>
      <c r="AK37" s="143"/>
      <c r="AL37" s="8"/>
      <c r="AM37" s="143"/>
      <c r="AN37" s="8"/>
      <c r="AO37" s="167"/>
      <c r="AP37" s="26">
        <f t="shared" si="0"/>
        <v>0</v>
      </c>
      <c r="AQ37" s="143">
        <f t="shared" si="1"/>
        <v>0</v>
      </c>
      <c r="AR37" s="144">
        <f t="shared" si="2"/>
        <v>0</v>
      </c>
    </row>
    <row r="38" spans="1:79" ht="16.5" thickTop="1" thickBot="1" x14ac:dyDescent="0.25">
      <c r="A38" s="127"/>
      <c r="B38" s="59"/>
      <c r="C38" s="27"/>
      <c r="D38" s="5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32"/>
      <c r="AP38" s="11">
        <f>SUM(AP8:AP37)</f>
        <v>0</v>
      </c>
      <c r="AQ38" s="11">
        <f t="shared" ref="AQ38:AR38" si="3">SUM(AQ8:AQ37)</f>
        <v>0</v>
      </c>
      <c r="AR38" s="11">
        <f t="shared" si="3"/>
        <v>0</v>
      </c>
    </row>
    <row r="39" spans="1:79" s="31" customFormat="1" ht="24" customHeight="1" thickTop="1" thickBot="1" x14ac:dyDescent="0.25">
      <c r="A39" s="128"/>
      <c r="B39" s="112"/>
      <c r="C39" s="114"/>
      <c r="D39" s="112">
        <f t="shared" ref="D39:AO39" si="4">SUM(D8:D38)</f>
        <v>0</v>
      </c>
      <c r="E39" s="116">
        <f t="shared" si="4"/>
        <v>0</v>
      </c>
      <c r="F39" s="112">
        <f t="shared" si="4"/>
        <v>0</v>
      </c>
      <c r="G39" s="116">
        <f t="shared" si="4"/>
        <v>0</v>
      </c>
      <c r="H39" s="112">
        <f t="shared" si="4"/>
        <v>0</v>
      </c>
      <c r="I39" s="116">
        <f t="shared" si="4"/>
        <v>0</v>
      </c>
      <c r="J39" s="112">
        <f t="shared" si="4"/>
        <v>0</v>
      </c>
      <c r="K39" s="116">
        <f t="shared" si="4"/>
        <v>0</v>
      </c>
      <c r="L39" s="112">
        <f t="shared" si="4"/>
        <v>0</v>
      </c>
      <c r="M39" s="116">
        <f t="shared" si="4"/>
        <v>0</v>
      </c>
      <c r="N39" s="112">
        <f t="shared" si="4"/>
        <v>0</v>
      </c>
      <c r="O39" s="116">
        <f t="shared" si="4"/>
        <v>0</v>
      </c>
      <c r="P39" s="112">
        <f t="shared" si="4"/>
        <v>0</v>
      </c>
      <c r="Q39" s="116">
        <f t="shared" si="4"/>
        <v>0</v>
      </c>
      <c r="R39" s="112">
        <f t="shared" si="4"/>
        <v>0</v>
      </c>
      <c r="S39" s="116">
        <f t="shared" si="4"/>
        <v>0</v>
      </c>
      <c r="T39" s="112">
        <f t="shared" si="4"/>
        <v>0</v>
      </c>
      <c r="U39" s="116">
        <f t="shared" si="4"/>
        <v>0</v>
      </c>
      <c r="V39" s="112">
        <f t="shared" si="4"/>
        <v>0</v>
      </c>
      <c r="W39" s="116">
        <f t="shared" si="4"/>
        <v>0</v>
      </c>
      <c r="X39" s="112">
        <f t="shared" si="4"/>
        <v>0</v>
      </c>
      <c r="Y39" s="116">
        <f t="shared" si="4"/>
        <v>0</v>
      </c>
      <c r="Z39" s="112">
        <f t="shared" si="4"/>
        <v>0</v>
      </c>
      <c r="AA39" s="116">
        <f t="shared" si="4"/>
        <v>0</v>
      </c>
      <c r="AB39" s="112">
        <f t="shared" si="4"/>
        <v>0</v>
      </c>
      <c r="AC39" s="116">
        <f t="shared" si="4"/>
        <v>0</v>
      </c>
      <c r="AD39" s="112">
        <f t="shared" si="4"/>
        <v>0</v>
      </c>
      <c r="AE39" s="116">
        <f t="shared" si="4"/>
        <v>0</v>
      </c>
      <c r="AF39" s="112">
        <f t="shared" si="4"/>
        <v>0</v>
      </c>
      <c r="AG39" s="116">
        <f t="shared" si="4"/>
        <v>0</v>
      </c>
      <c r="AH39" s="112">
        <f t="shared" si="4"/>
        <v>0</v>
      </c>
      <c r="AI39" s="116">
        <f t="shared" si="4"/>
        <v>0</v>
      </c>
      <c r="AJ39" s="112">
        <f t="shared" si="4"/>
        <v>0</v>
      </c>
      <c r="AK39" s="116">
        <f t="shared" si="4"/>
        <v>0</v>
      </c>
      <c r="AL39" s="112">
        <f t="shared" si="4"/>
        <v>0</v>
      </c>
      <c r="AM39" s="116">
        <f t="shared" si="4"/>
        <v>0</v>
      </c>
      <c r="AN39" s="112">
        <f t="shared" si="4"/>
        <v>0</v>
      </c>
      <c r="AO39" s="116">
        <f t="shared" si="4"/>
        <v>0</v>
      </c>
      <c r="AP39" s="96">
        <f>SUM(D39,F39,H39,J39,L39,N39,P39,R39,T39,V39,X39,Z39,AB39,AD39,AF39,AH39,AJ39,AL39,AN39)</f>
        <v>0</v>
      </c>
      <c r="AQ39" s="141">
        <f>SUM(E39,G39,I39,K39,M39,O39,Q39,S39,U39,W39,Y39,AA39,AC39,AE39,AG39,AI39,AK39,AM39,AO39)</f>
        <v>0</v>
      </c>
      <c r="AR39" s="142">
        <f>SUM(AP39:AQ39)</f>
        <v>0</v>
      </c>
    </row>
    <row r="40" spans="1:79" ht="15.75" thickTop="1" x14ac:dyDescent="0.2"/>
    <row r="41" spans="1:79" s="22" customFormat="1" ht="15.75" x14ac:dyDescent="0.25">
      <c r="A41" s="33"/>
      <c r="B41" s="34" t="s">
        <v>63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</row>
    <row r="36333" ht="47.25" customHeight="1" x14ac:dyDescent="0.2"/>
  </sheetData>
  <sheetProtection password="C101" sheet="1" objects="1" scenarios="1"/>
  <protectedRanges>
    <protectedRange sqref="D8:AO37" name="Диапазон1"/>
  </protectedRanges>
  <mergeCells count="33">
    <mergeCell ref="AL5:AM6"/>
    <mergeCell ref="AN5:AO6"/>
    <mergeCell ref="AP5:AR6"/>
    <mergeCell ref="D6:E6"/>
    <mergeCell ref="F6:G6"/>
    <mergeCell ref="H6:I6"/>
    <mergeCell ref="J6:K6"/>
    <mergeCell ref="Z5:AA6"/>
    <mergeCell ref="AB5:AC6"/>
    <mergeCell ref="AD5:AE6"/>
    <mergeCell ref="L5:M6"/>
    <mergeCell ref="AF5:AG6"/>
    <mergeCell ref="AH5:AI6"/>
    <mergeCell ref="AJ5:AK6"/>
    <mergeCell ref="N5:O6"/>
    <mergeCell ref="P5:Q6"/>
    <mergeCell ref="R5:S6"/>
    <mergeCell ref="T5:U6"/>
    <mergeCell ref="V5:W6"/>
    <mergeCell ref="X5:Y6"/>
    <mergeCell ref="A5:A7"/>
    <mergeCell ref="B5:B7"/>
    <mergeCell ref="C5:C7"/>
    <mergeCell ref="D5:G5"/>
    <mergeCell ref="H5:K5"/>
    <mergeCell ref="A1:AN1"/>
    <mergeCell ref="A2:AQ2"/>
    <mergeCell ref="D3:G3"/>
    <mergeCell ref="H3:AN3"/>
    <mergeCell ref="H4:M4"/>
    <mergeCell ref="P4:T4"/>
    <mergeCell ref="W4:Z4"/>
    <mergeCell ref="AB4:AE4"/>
  </mergeCells>
  <pageMargins left="0.78740157480314965" right="0.39370078740157483" top="0.39370078740157483" bottom="0.39370078740157483" header="0.39370078740157483" footer="0.39370078740157483"/>
  <pageSetup paperSize="9" scale="44" orientation="landscape" horizontalDpi="120" verticalDpi="144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36333"/>
  <sheetViews>
    <sheetView showZeros="0" view="pageBreakPreview" zoomScale="75" zoomScaleNormal="100" zoomScaleSheetLayoutView="75" workbookViewId="0">
      <pane xSplit="3" ySplit="7" topLeftCell="D8" activePane="bottomRight" state="frozen"/>
      <selection activeCell="O39" sqref="O39"/>
      <selection pane="topRight" activeCell="O39" sqref="O39"/>
      <selection pane="bottomLeft" activeCell="O39" sqref="O39"/>
      <selection pane="bottomRight" activeCell="E39" sqref="E39"/>
    </sheetView>
  </sheetViews>
  <sheetFormatPr defaultRowHeight="15" x14ac:dyDescent="0.2"/>
  <cols>
    <col min="1" max="1" width="5" style="1" customWidth="1"/>
    <col min="2" max="2" width="20.85546875" style="6" customWidth="1"/>
    <col min="3" max="3" width="14.5703125" style="6" customWidth="1"/>
    <col min="4" max="38" width="5.7109375" style="6" customWidth="1"/>
    <col min="39" max="41" width="10.85546875" style="6" customWidth="1"/>
    <col min="42" max="76" width="9.140625" style="5" customWidth="1"/>
  </cols>
  <sheetData>
    <row r="1" spans="1:76" s="22" customFormat="1" ht="18" x14ac:dyDescent="0.25">
      <c r="A1" s="394" t="s">
        <v>56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404" t="s">
        <v>49</v>
      </c>
      <c r="AN1" s="404"/>
      <c r="AO1" s="404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</row>
    <row r="2" spans="1:76" s="22" customFormat="1" ht="17.25" customHeight="1" x14ac:dyDescent="0.2">
      <c r="A2" s="395" t="s">
        <v>57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</row>
    <row r="3" spans="1:76" s="22" customFormat="1" ht="17.25" customHeight="1" x14ac:dyDescent="0.2">
      <c r="A3" s="149"/>
      <c r="B3" s="150"/>
      <c r="C3" s="151" t="s">
        <v>48</v>
      </c>
      <c r="D3" s="151"/>
      <c r="E3" s="151"/>
      <c r="F3" s="416">
        <f>План!E4</f>
        <v>0</v>
      </c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150"/>
      <c r="AN3" s="150"/>
      <c r="AO3" s="150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</row>
    <row r="4" spans="1:76" s="22" customFormat="1" ht="17.25" customHeight="1" thickBot="1" x14ac:dyDescent="0.25">
      <c r="A4" s="152"/>
      <c r="B4" s="3"/>
      <c r="C4" s="153"/>
      <c r="D4" s="153"/>
      <c r="E4" s="153"/>
      <c r="F4" s="153"/>
      <c r="G4" s="153"/>
      <c r="H4" s="421" t="s">
        <v>33</v>
      </c>
      <c r="I4" s="421"/>
      <c r="J4" s="421"/>
      <c r="K4" s="421"/>
      <c r="L4" s="421"/>
      <c r="M4" s="421"/>
      <c r="N4" s="421"/>
      <c r="O4" s="421"/>
      <c r="P4" s="421"/>
      <c r="Q4" s="421"/>
      <c r="R4" s="153"/>
      <c r="S4" s="403" t="s">
        <v>41</v>
      </c>
      <c r="T4" s="403"/>
      <c r="U4" s="403"/>
      <c r="V4" s="403"/>
      <c r="W4" s="403"/>
      <c r="X4" s="403" t="str">
        <f>План!L5</f>
        <v>2023/2024</v>
      </c>
      <c r="Y4" s="403"/>
      <c r="Z4" s="403"/>
      <c r="AA4" s="403"/>
      <c r="AB4" s="403"/>
      <c r="AC4" s="403"/>
      <c r="AD4" s="417" t="s">
        <v>32</v>
      </c>
      <c r="AE4" s="417"/>
      <c r="AF4" s="417"/>
      <c r="AG4" s="417"/>
      <c r="AH4" s="3"/>
      <c r="AI4" s="3"/>
      <c r="AJ4" s="154"/>
      <c r="AK4" s="154"/>
      <c r="AL4" s="155"/>
      <c r="AM4" s="155"/>
      <c r="AN4" s="155"/>
      <c r="AO4" s="155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</row>
    <row r="5" spans="1:76" s="2" customFormat="1" ht="80.25" customHeight="1" x14ac:dyDescent="0.2">
      <c r="A5" s="405" t="s">
        <v>0</v>
      </c>
      <c r="B5" s="397" t="s">
        <v>14</v>
      </c>
      <c r="C5" s="400" t="s">
        <v>76</v>
      </c>
      <c r="D5" s="418" t="s">
        <v>2</v>
      </c>
      <c r="E5" s="419"/>
      <c r="F5" s="419"/>
      <c r="G5" s="420"/>
      <c r="H5" s="425" t="s">
        <v>13</v>
      </c>
      <c r="I5" s="426"/>
      <c r="J5" s="426"/>
      <c r="K5" s="427"/>
      <c r="L5" s="412" t="s">
        <v>3</v>
      </c>
      <c r="M5" s="413"/>
      <c r="N5" s="408" t="s">
        <v>17</v>
      </c>
      <c r="O5" s="409"/>
      <c r="P5" s="408" t="s">
        <v>4</v>
      </c>
      <c r="Q5" s="409"/>
      <c r="R5" s="412" t="s">
        <v>16</v>
      </c>
      <c r="S5" s="413"/>
      <c r="T5" s="412" t="s">
        <v>6</v>
      </c>
      <c r="U5" s="413"/>
      <c r="V5" s="412" t="s">
        <v>70</v>
      </c>
      <c r="W5" s="413"/>
      <c r="X5" s="412" t="s">
        <v>7</v>
      </c>
      <c r="Y5" s="413"/>
      <c r="Z5" s="412" t="s">
        <v>8</v>
      </c>
      <c r="AA5" s="413"/>
      <c r="AB5" s="412" t="s">
        <v>9</v>
      </c>
      <c r="AC5" s="413"/>
      <c r="AD5" s="412" t="s">
        <v>10</v>
      </c>
      <c r="AE5" s="413"/>
      <c r="AF5" s="412" t="s">
        <v>64</v>
      </c>
      <c r="AG5" s="413"/>
      <c r="AH5" s="436" t="s">
        <v>71</v>
      </c>
      <c r="AI5" s="438" t="s">
        <v>11</v>
      </c>
      <c r="AJ5" s="408" t="s">
        <v>68</v>
      </c>
      <c r="AK5" s="409"/>
      <c r="AL5" s="428" t="s">
        <v>5</v>
      </c>
      <c r="AM5" s="430" t="s">
        <v>12</v>
      </c>
      <c r="AN5" s="431"/>
      <c r="AO5" s="432"/>
    </row>
    <row r="6" spans="1:76" s="2" customFormat="1" ht="80.25" customHeight="1" thickBot="1" x14ac:dyDescent="0.25">
      <c r="A6" s="406"/>
      <c r="B6" s="398"/>
      <c r="C6" s="401"/>
      <c r="D6" s="422" t="s">
        <v>74</v>
      </c>
      <c r="E6" s="423"/>
      <c r="F6" s="424" t="s">
        <v>75</v>
      </c>
      <c r="G6" s="423"/>
      <c r="H6" s="424" t="s">
        <v>74</v>
      </c>
      <c r="I6" s="423"/>
      <c r="J6" s="424" t="s">
        <v>75</v>
      </c>
      <c r="K6" s="423"/>
      <c r="L6" s="414"/>
      <c r="M6" s="415"/>
      <c r="N6" s="410"/>
      <c r="O6" s="411"/>
      <c r="P6" s="410"/>
      <c r="Q6" s="411"/>
      <c r="R6" s="414"/>
      <c r="S6" s="415"/>
      <c r="T6" s="414"/>
      <c r="U6" s="415"/>
      <c r="V6" s="414"/>
      <c r="W6" s="415"/>
      <c r="X6" s="414"/>
      <c r="Y6" s="415"/>
      <c r="Z6" s="414"/>
      <c r="AA6" s="415"/>
      <c r="AB6" s="414"/>
      <c r="AC6" s="415"/>
      <c r="AD6" s="414"/>
      <c r="AE6" s="415"/>
      <c r="AF6" s="414"/>
      <c r="AG6" s="415"/>
      <c r="AH6" s="437"/>
      <c r="AI6" s="439"/>
      <c r="AJ6" s="410"/>
      <c r="AK6" s="411"/>
      <c r="AL6" s="429"/>
      <c r="AM6" s="433"/>
      <c r="AN6" s="434"/>
      <c r="AO6" s="435"/>
    </row>
    <row r="7" spans="1:76" s="2" customFormat="1" ht="72.75" customHeight="1" thickBot="1" x14ac:dyDescent="0.25">
      <c r="A7" s="407"/>
      <c r="B7" s="399"/>
      <c r="C7" s="402"/>
      <c r="D7" s="109" t="s">
        <v>60</v>
      </c>
      <c r="E7" s="115" t="s">
        <v>15</v>
      </c>
      <c r="F7" s="109" t="s">
        <v>60</v>
      </c>
      <c r="G7" s="115" t="s">
        <v>15</v>
      </c>
      <c r="H7" s="109" t="s">
        <v>60</v>
      </c>
      <c r="I7" s="110" t="s">
        <v>15</v>
      </c>
      <c r="J7" s="109" t="s">
        <v>60</v>
      </c>
      <c r="K7" s="110" t="s">
        <v>15</v>
      </c>
      <c r="L7" s="109" t="s">
        <v>60</v>
      </c>
      <c r="M7" s="110" t="s">
        <v>15</v>
      </c>
      <c r="N7" s="109" t="s">
        <v>60</v>
      </c>
      <c r="O7" s="110" t="s">
        <v>15</v>
      </c>
      <c r="P7" s="109" t="s">
        <v>60</v>
      </c>
      <c r="Q7" s="110" t="s">
        <v>15</v>
      </c>
      <c r="R7" s="109" t="s">
        <v>60</v>
      </c>
      <c r="S7" s="110" t="s">
        <v>15</v>
      </c>
      <c r="T7" s="109" t="s">
        <v>60</v>
      </c>
      <c r="U7" s="110" t="s">
        <v>15</v>
      </c>
      <c r="V7" s="109" t="s">
        <v>60</v>
      </c>
      <c r="W7" s="110" t="s">
        <v>15</v>
      </c>
      <c r="X7" s="109" t="s">
        <v>60</v>
      </c>
      <c r="Y7" s="110" t="s">
        <v>15</v>
      </c>
      <c r="Z7" s="109" t="s">
        <v>60</v>
      </c>
      <c r="AA7" s="110" t="s">
        <v>15</v>
      </c>
      <c r="AB7" s="109" t="s">
        <v>60</v>
      </c>
      <c r="AC7" s="110" t="s">
        <v>15</v>
      </c>
      <c r="AD7" s="109" t="s">
        <v>60</v>
      </c>
      <c r="AE7" s="110" t="s">
        <v>15</v>
      </c>
      <c r="AF7" s="109" t="s">
        <v>60</v>
      </c>
      <c r="AG7" s="110" t="s">
        <v>15</v>
      </c>
      <c r="AH7" s="109" t="s">
        <v>60</v>
      </c>
      <c r="AI7" s="110" t="s">
        <v>15</v>
      </c>
      <c r="AJ7" s="109" t="s">
        <v>60</v>
      </c>
      <c r="AK7" s="110" t="s">
        <v>15</v>
      </c>
      <c r="AL7" s="111" t="s">
        <v>60</v>
      </c>
      <c r="AM7" s="120" t="s">
        <v>60</v>
      </c>
      <c r="AN7" s="121" t="s">
        <v>15</v>
      </c>
      <c r="AO7" s="122" t="s">
        <v>77</v>
      </c>
    </row>
    <row r="8" spans="1:76" ht="16.5" thickTop="1" thickBot="1" x14ac:dyDescent="0.25">
      <c r="A8" s="168">
        <v>1</v>
      </c>
      <c r="B8" s="107">
        <f>План!B8</f>
        <v>0</v>
      </c>
      <c r="C8" s="108">
        <f>План!C8</f>
        <v>0</v>
      </c>
      <c r="D8" s="161"/>
      <c r="E8" s="160"/>
      <c r="F8" s="159"/>
      <c r="G8" s="160"/>
      <c r="H8" s="159"/>
      <c r="I8" s="160"/>
      <c r="J8" s="159"/>
      <c r="K8" s="160"/>
      <c r="L8" s="159"/>
      <c r="M8" s="160"/>
      <c r="N8" s="159"/>
      <c r="O8" s="160"/>
      <c r="P8" s="159"/>
      <c r="Q8" s="160"/>
      <c r="R8" s="159"/>
      <c r="S8" s="160"/>
      <c r="T8" s="159"/>
      <c r="U8" s="160"/>
      <c r="V8" s="159"/>
      <c r="W8" s="160"/>
      <c r="X8" s="159"/>
      <c r="Y8" s="160"/>
      <c r="Z8" s="159"/>
      <c r="AA8" s="160"/>
      <c r="AB8" s="159"/>
      <c r="AC8" s="160"/>
      <c r="AD8" s="159"/>
      <c r="AE8" s="160"/>
      <c r="AF8" s="159"/>
      <c r="AG8" s="160"/>
      <c r="AH8" s="159"/>
      <c r="AI8" s="160"/>
      <c r="AJ8" s="159"/>
      <c r="AK8" s="160"/>
      <c r="AL8" s="159"/>
      <c r="AM8" s="136">
        <f>SUM(D8,F8,H8+J8+L8+N8+P8+R8+T8+V8+X8+Z8+AB8+AD8+AF8+AH8+AJ8+AL8)</f>
        <v>0</v>
      </c>
      <c r="AN8" s="135">
        <f>SUM(E8,G8,I8+K8+M8+O8+Q8+S8+U8+W8+Y8+AA8+AC8+AE8+AG8+AI8+AK8)</f>
        <v>0</v>
      </c>
      <c r="AO8" s="117">
        <f>SUM(AM8:AN8)</f>
        <v>0</v>
      </c>
    </row>
    <row r="9" spans="1:76" ht="16.5" thickTop="1" thickBot="1" x14ac:dyDescent="0.25">
      <c r="A9" s="168">
        <v>2</v>
      </c>
      <c r="B9" s="107">
        <f>План!B9</f>
        <v>0</v>
      </c>
      <c r="C9" s="108">
        <f>План!C9</f>
        <v>0</v>
      </c>
      <c r="D9" s="161"/>
      <c r="E9" s="160"/>
      <c r="F9" s="159"/>
      <c r="G9" s="160"/>
      <c r="H9" s="159"/>
      <c r="I9" s="160"/>
      <c r="J9" s="159"/>
      <c r="K9" s="160"/>
      <c r="L9" s="159"/>
      <c r="M9" s="160"/>
      <c r="N9" s="159"/>
      <c r="O9" s="160"/>
      <c r="P9" s="159"/>
      <c r="Q9" s="160"/>
      <c r="R9" s="159"/>
      <c r="S9" s="160"/>
      <c r="T9" s="159"/>
      <c r="U9" s="160"/>
      <c r="V9" s="159"/>
      <c r="W9" s="160"/>
      <c r="X9" s="159"/>
      <c r="Y9" s="160"/>
      <c r="Z9" s="159"/>
      <c r="AA9" s="160"/>
      <c r="AB9" s="159"/>
      <c r="AC9" s="160"/>
      <c r="AD9" s="159"/>
      <c r="AE9" s="160"/>
      <c r="AF9" s="159"/>
      <c r="AG9" s="160"/>
      <c r="AH9" s="159"/>
      <c r="AI9" s="160"/>
      <c r="AJ9" s="159"/>
      <c r="AK9" s="160"/>
      <c r="AL9" s="159"/>
      <c r="AM9" s="136">
        <f t="shared" ref="AM9:AM37" si="0">SUM(D9,F9,H9+J9+L9+N9+P9+R9+T9+V9+X9+Z9+AB9+AD9+AF9+AH9+AJ9+AL9)</f>
        <v>0</v>
      </c>
      <c r="AN9" s="135">
        <f t="shared" ref="AN9:AN37" si="1">SUM(E9,G9,I9+K9+M9+O9+Q9+S9+U9+W9+Y9+AA9+AC9+AE9+AG9+AI9+AK9)</f>
        <v>0</v>
      </c>
      <c r="AO9" s="117">
        <f t="shared" ref="AO9:AO37" si="2">SUM(AM9:AN9)</f>
        <v>0</v>
      </c>
    </row>
    <row r="10" spans="1:76" ht="16.5" thickTop="1" thickBot="1" x14ac:dyDescent="0.25">
      <c r="A10" s="168">
        <v>3</v>
      </c>
      <c r="B10" s="107">
        <f>План!B10</f>
        <v>0</v>
      </c>
      <c r="C10" s="108">
        <f>План!C10</f>
        <v>0</v>
      </c>
      <c r="D10" s="161"/>
      <c r="E10" s="160"/>
      <c r="F10" s="159"/>
      <c r="G10" s="160"/>
      <c r="H10" s="159"/>
      <c r="I10" s="160"/>
      <c r="J10" s="159"/>
      <c r="K10" s="160"/>
      <c r="L10" s="159"/>
      <c r="M10" s="160"/>
      <c r="N10" s="159"/>
      <c r="O10" s="160"/>
      <c r="P10" s="159"/>
      <c r="Q10" s="160"/>
      <c r="R10" s="159"/>
      <c r="S10" s="160"/>
      <c r="T10" s="159"/>
      <c r="U10" s="160"/>
      <c r="V10" s="159"/>
      <c r="W10" s="160"/>
      <c r="X10" s="159"/>
      <c r="Y10" s="160"/>
      <c r="Z10" s="159"/>
      <c r="AA10" s="160"/>
      <c r="AB10" s="159"/>
      <c r="AC10" s="160"/>
      <c r="AD10" s="159"/>
      <c r="AE10" s="160"/>
      <c r="AF10" s="159"/>
      <c r="AG10" s="160"/>
      <c r="AH10" s="159"/>
      <c r="AI10" s="160"/>
      <c r="AJ10" s="159"/>
      <c r="AK10" s="160"/>
      <c r="AL10" s="159"/>
      <c r="AM10" s="136">
        <f t="shared" si="0"/>
        <v>0</v>
      </c>
      <c r="AN10" s="135">
        <f t="shared" si="1"/>
        <v>0</v>
      </c>
      <c r="AO10" s="117">
        <f t="shared" si="2"/>
        <v>0</v>
      </c>
    </row>
    <row r="11" spans="1:76" ht="16.5" thickTop="1" thickBot="1" x14ac:dyDescent="0.25">
      <c r="A11" s="168">
        <v>4</v>
      </c>
      <c r="B11" s="107">
        <f>План!B11</f>
        <v>0</v>
      </c>
      <c r="C11" s="108">
        <f>План!C11</f>
        <v>0</v>
      </c>
      <c r="D11" s="161"/>
      <c r="E11" s="160"/>
      <c r="F11" s="159"/>
      <c r="G11" s="160"/>
      <c r="H11" s="159"/>
      <c r="I11" s="160"/>
      <c r="J11" s="159"/>
      <c r="K11" s="160"/>
      <c r="L11" s="159"/>
      <c r="M11" s="160"/>
      <c r="N11" s="159"/>
      <c r="O11" s="160"/>
      <c r="P11" s="159"/>
      <c r="Q11" s="160"/>
      <c r="R11" s="159"/>
      <c r="S11" s="160"/>
      <c r="T11" s="159"/>
      <c r="U11" s="160"/>
      <c r="V11" s="159"/>
      <c r="W11" s="160"/>
      <c r="X11" s="159"/>
      <c r="Y11" s="160"/>
      <c r="Z11" s="159"/>
      <c r="AA11" s="160"/>
      <c r="AB11" s="159"/>
      <c r="AC11" s="160"/>
      <c r="AD11" s="159"/>
      <c r="AE11" s="160"/>
      <c r="AF11" s="159"/>
      <c r="AG11" s="160"/>
      <c r="AH11" s="159"/>
      <c r="AI11" s="160"/>
      <c r="AJ11" s="159"/>
      <c r="AK11" s="160"/>
      <c r="AL11" s="159"/>
      <c r="AM11" s="136">
        <f t="shared" ref="AM11:AM20" si="3">SUM(D11,F11,H11+J11+L11+N11+P11+R11+T11+V11+X11+Z11+AB11+AD11+AF11+AH11+AJ11+AL11)</f>
        <v>0</v>
      </c>
      <c r="AN11" s="135">
        <f t="shared" ref="AN11:AN20" si="4">SUM(E11,G11,I11+K11+M11+O11+Q11+S11+U11+W11+Y11+AA11+AC11+AE11+AG11+AI11+AK11)</f>
        <v>0</v>
      </c>
      <c r="AO11" s="117">
        <f t="shared" ref="AO11:AO20" si="5">SUM(AM11:AN11)</f>
        <v>0</v>
      </c>
    </row>
    <row r="12" spans="1:76" ht="16.5" thickTop="1" thickBot="1" x14ac:dyDescent="0.25">
      <c r="A12" s="168">
        <v>5</v>
      </c>
      <c r="B12" s="107">
        <f>План!B12</f>
        <v>0</v>
      </c>
      <c r="C12" s="108">
        <f>План!C12</f>
        <v>0</v>
      </c>
      <c r="D12" s="161"/>
      <c r="E12" s="160"/>
      <c r="F12" s="159"/>
      <c r="G12" s="160"/>
      <c r="H12" s="159"/>
      <c r="I12" s="160"/>
      <c r="J12" s="159"/>
      <c r="K12" s="160"/>
      <c r="L12" s="159"/>
      <c r="M12" s="160"/>
      <c r="N12" s="159"/>
      <c r="O12" s="160"/>
      <c r="P12" s="159"/>
      <c r="Q12" s="160"/>
      <c r="R12" s="159"/>
      <c r="S12" s="160"/>
      <c r="T12" s="159"/>
      <c r="U12" s="160"/>
      <c r="V12" s="159"/>
      <c r="W12" s="160"/>
      <c r="X12" s="159"/>
      <c r="Y12" s="160"/>
      <c r="Z12" s="159"/>
      <c r="AA12" s="160"/>
      <c r="AB12" s="159"/>
      <c r="AC12" s="160"/>
      <c r="AD12" s="159"/>
      <c r="AE12" s="160"/>
      <c r="AF12" s="159"/>
      <c r="AG12" s="160"/>
      <c r="AH12" s="159"/>
      <c r="AI12" s="160"/>
      <c r="AJ12" s="159"/>
      <c r="AK12" s="160"/>
      <c r="AL12" s="159"/>
      <c r="AM12" s="136">
        <f t="shared" si="3"/>
        <v>0</v>
      </c>
      <c r="AN12" s="135">
        <f t="shared" si="4"/>
        <v>0</v>
      </c>
      <c r="AO12" s="117">
        <f t="shared" si="5"/>
        <v>0</v>
      </c>
    </row>
    <row r="13" spans="1:76" ht="16.5" thickTop="1" thickBot="1" x14ac:dyDescent="0.25">
      <c r="A13" s="168">
        <v>6</v>
      </c>
      <c r="B13" s="107">
        <f>План!B13</f>
        <v>0</v>
      </c>
      <c r="C13" s="108">
        <f>План!C13</f>
        <v>0</v>
      </c>
      <c r="D13" s="161"/>
      <c r="E13" s="160"/>
      <c r="F13" s="159"/>
      <c r="G13" s="160"/>
      <c r="H13" s="159"/>
      <c r="I13" s="160"/>
      <c r="J13" s="159"/>
      <c r="K13" s="160"/>
      <c r="L13" s="159"/>
      <c r="M13" s="160"/>
      <c r="N13" s="159"/>
      <c r="O13" s="160"/>
      <c r="P13" s="159"/>
      <c r="Q13" s="160"/>
      <c r="R13" s="159"/>
      <c r="S13" s="160"/>
      <c r="T13" s="159"/>
      <c r="U13" s="160"/>
      <c r="V13" s="159"/>
      <c r="W13" s="160"/>
      <c r="X13" s="159"/>
      <c r="Y13" s="160"/>
      <c r="Z13" s="159"/>
      <c r="AA13" s="160"/>
      <c r="AB13" s="159"/>
      <c r="AC13" s="160"/>
      <c r="AD13" s="159"/>
      <c r="AE13" s="160"/>
      <c r="AF13" s="159"/>
      <c r="AG13" s="160"/>
      <c r="AH13" s="159"/>
      <c r="AI13" s="160"/>
      <c r="AJ13" s="159"/>
      <c r="AK13" s="160"/>
      <c r="AL13" s="159"/>
      <c r="AM13" s="136">
        <f t="shared" si="3"/>
        <v>0</v>
      </c>
      <c r="AN13" s="135">
        <f t="shared" si="4"/>
        <v>0</v>
      </c>
      <c r="AO13" s="117">
        <f t="shared" si="5"/>
        <v>0</v>
      </c>
    </row>
    <row r="14" spans="1:76" ht="16.5" thickTop="1" thickBot="1" x14ac:dyDescent="0.25">
      <c r="A14" s="168">
        <v>7</v>
      </c>
      <c r="B14" s="107">
        <f>План!B14</f>
        <v>0</v>
      </c>
      <c r="C14" s="108">
        <f>План!C14</f>
        <v>0</v>
      </c>
      <c r="D14" s="161"/>
      <c r="E14" s="160"/>
      <c r="F14" s="159"/>
      <c r="G14" s="160"/>
      <c r="H14" s="159"/>
      <c r="I14" s="160"/>
      <c r="J14" s="159"/>
      <c r="K14" s="160"/>
      <c r="L14" s="159"/>
      <c r="M14" s="160"/>
      <c r="N14" s="159"/>
      <c r="O14" s="160"/>
      <c r="P14" s="159"/>
      <c r="Q14" s="160"/>
      <c r="R14" s="159"/>
      <c r="S14" s="160"/>
      <c r="T14" s="159"/>
      <c r="U14" s="160"/>
      <c r="V14" s="159"/>
      <c r="W14" s="160"/>
      <c r="X14" s="159"/>
      <c r="Y14" s="160"/>
      <c r="Z14" s="159"/>
      <c r="AA14" s="160"/>
      <c r="AB14" s="159"/>
      <c r="AC14" s="160"/>
      <c r="AD14" s="159"/>
      <c r="AE14" s="160"/>
      <c r="AF14" s="159"/>
      <c r="AG14" s="160"/>
      <c r="AH14" s="159"/>
      <c r="AI14" s="160"/>
      <c r="AJ14" s="159"/>
      <c r="AK14" s="160"/>
      <c r="AL14" s="159"/>
      <c r="AM14" s="136">
        <f t="shared" si="3"/>
        <v>0</v>
      </c>
      <c r="AN14" s="135">
        <f t="shared" si="4"/>
        <v>0</v>
      </c>
      <c r="AO14" s="117">
        <f t="shared" si="5"/>
        <v>0</v>
      </c>
    </row>
    <row r="15" spans="1:76" ht="16.5" thickTop="1" thickBot="1" x14ac:dyDescent="0.25">
      <c r="A15" s="168">
        <v>8</v>
      </c>
      <c r="B15" s="107">
        <f>План!B15</f>
        <v>0</v>
      </c>
      <c r="C15" s="108">
        <f>План!C15</f>
        <v>0</v>
      </c>
      <c r="D15" s="161"/>
      <c r="E15" s="160"/>
      <c r="F15" s="159"/>
      <c r="G15" s="160"/>
      <c r="H15" s="159"/>
      <c r="I15" s="160"/>
      <c r="J15" s="159"/>
      <c r="K15" s="160"/>
      <c r="L15" s="159"/>
      <c r="M15" s="160"/>
      <c r="N15" s="159"/>
      <c r="O15" s="160"/>
      <c r="P15" s="159"/>
      <c r="Q15" s="160"/>
      <c r="R15" s="159"/>
      <c r="S15" s="160"/>
      <c r="T15" s="159"/>
      <c r="U15" s="160"/>
      <c r="V15" s="159"/>
      <c r="W15" s="160"/>
      <c r="X15" s="159"/>
      <c r="Y15" s="160"/>
      <c r="Z15" s="159"/>
      <c r="AA15" s="160"/>
      <c r="AB15" s="159"/>
      <c r="AC15" s="160"/>
      <c r="AD15" s="159"/>
      <c r="AE15" s="160"/>
      <c r="AF15" s="159"/>
      <c r="AG15" s="160"/>
      <c r="AH15" s="159"/>
      <c r="AI15" s="160"/>
      <c r="AJ15" s="159"/>
      <c r="AK15" s="160"/>
      <c r="AL15" s="159"/>
      <c r="AM15" s="136">
        <f t="shared" si="3"/>
        <v>0</v>
      </c>
      <c r="AN15" s="135">
        <f t="shared" si="4"/>
        <v>0</v>
      </c>
      <c r="AO15" s="117">
        <f t="shared" si="5"/>
        <v>0</v>
      </c>
    </row>
    <row r="16" spans="1:76" ht="16.5" thickTop="1" thickBot="1" x14ac:dyDescent="0.25">
      <c r="A16" s="168">
        <v>9</v>
      </c>
      <c r="B16" s="107">
        <f>План!B16</f>
        <v>0</v>
      </c>
      <c r="C16" s="108">
        <f>План!C16</f>
        <v>0</v>
      </c>
      <c r="D16" s="161"/>
      <c r="E16" s="160"/>
      <c r="F16" s="159"/>
      <c r="G16" s="160"/>
      <c r="H16" s="159"/>
      <c r="I16" s="160"/>
      <c r="J16" s="159"/>
      <c r="K16" s="160"/>
      <c r="L16" s="159"/>
      <c r="M16" s="160"/>
      <c r="N16" s="159"/>
      <c r="O16" s="160"/>
      <c r="P16" s="159"/>
      <c r="Q16" s="160"/>
      <c r="R16" s="159"/>
      <c r="S16" s="160"/>
      <c r="T16" s="159"/>
      <c r="U16" s="160"/>
      <c r="V16" s="159"/>
      <c r="W16" s="160"/>
      <c r="X16" s="159"/>
      <c r="Y16" s="160"/>
      <c r="Z16" s="159"/>
      <c r="AA16" s="160"/>
      <c r="AB16" s="159"/>
      <c r="AC16" s="160"/>
      <c r="AD16" s="159"/>
      <c r="AE16" s="160"/>
      <c r="AF16" s="159"/>
      <c r="AG16" s="160"/>
      <c r="AH16" s="159"/>
      <c r="AI16" s="160"/>
      <c r="AJ16" s="159"/>
      <c r="AK16" s="160"/>
      <c r="AL16" s="159"/>
      <c r="AM16" s="136">
        <f t="shared" si="3"/>
        <v>0</v>
      </c>
      <c r="AN16" s="135">
        <f t="shared" si="4"/>
        <v>0</v>
      </c>
      <c r="AO16" s="117">
        <f t="shared" si="5"/>
        <v>0</v>
      </c>
    </row>
    <row r="17" spans="1:41" ht="16.5" thickTop="1" thickBot="1" x14ac:dyDescent="0.25">
      <c r="A17" s="168">
        <v>10</v>
      </c>
      <c r="B17" s="107">
        <f>План!B17</f>
        <v>0</v>
      </c>
      <c r="C17" s="108">
        <f>План!C17</f>
        <v>0</v>
      </c>
      <c r="D17" s="161"/>
      <c r="E17" s="160"/>
      <c r="F17" s="159"/>
      <c r="G17" s="160"/>
      <c r="H17" s="159"/>
      <c r="I17" s="160"/>
      <c r="J17" s="159"/>
      <c r="K17" s="160"/>
      <c r="L17" s="159"/>
      <c r="M17" s="160"/>
      <c r="N17" s="159"/>
      <c r="O17" s="160"/>
      <c r="P17" s="159"/>
      <c r="Q17" s="160"/>
      <c r="R17" s="159"/>
      <c r="S17" s="160"/>
      <c r="T17" s="159"/>
      <c r="U17" s="160"/>
      <c r="V17" s="159"/>
      <c r="W17" s="160"/>
      <c r="X17" s="159"/>
      <c r="Y17" s="160"/>
      <c r="Z17" s="159"/>
      <c r="AA17" s="160"/>
      <c r="AB17" s="159"/>
      <c r="AC17" s="160"/>
      <c r="AD17" s="159"/>
      <c r="AE17" s="160"/>
      <c r="AF17" s="159"/>
      <c r="AG17" s="160"/>
      <c r="AH17" s="159"/>
      <c r="AI17" s="160"/>
      <c r="AJ17" s="159"/>
      <c r="AK17" s="160"/>
      <c r="AL17" s="159"/>
      <c r="AM17" s="136">
        <f t="shared" si="3"/>
        <v>0</v>
      </c>
      <c r="AN17" s="135">
        <f t="shared" si="4"/>
        <v>0</v>
      </c>
      <c r="AO17" s="117">
        <f t="shared" si="5"/>
        <v>0</v>
      </c>
    </row>
    <row r="18" spans="1:41" ht="16.5" thickTop="1" thickBot="1" x14ac:dyDescent="0.25">
      <c r="A18" s="168">
        <v>11</v>
      </c>
      <c r="B18" s="107">
        <f>План!B18</f>
        <v>0</v>
      </c>
      <c r="C18" s="108">
        <f>План!C18</f>
        <v>0</v>
      </c>
      <c r="D18" s="161"/>
      <c r="E18" s="160"/>
      <c r="F18" s="159"/>
      <c r="G18" s="160"/>
      <c r="H18" s="159"/>
      <c r="I18" s="160"/>
      <c r="J18" s="159"/>
      <c r="K18" s="160"/>
      <c r="L18" s="159"/>
      <c r="M18" s="160"/>
      <c r="N18" s="159"/>
      <c r="O18" s="160"/>
      <c r="P18" s="159"/>
      <c r="Q18" s="160"/>
      <c r="R18" s="159"/>
      <c r="S18" s="160"/>
      <c r="T18" s="159"/>
      <c r="U18" s="160"/>
      <c r="V18" s="159"/>
      <c r="W18" s="160"/>
      <c r="X18" s="159"/>
      <c r="Y18" s="160"/>
      <c r="Z18" s="159"/>
      <c r="AA18" s="160"/>
      <c r="AB18" s="159"/>
      <c r="AC18" s="160"/>
      <c r="AD18" s="159"/>
      <c r="AE18" s="160"/>
      <c r="AF18" s="159"/>
      <c r="AG18" s="160"/>
      <c r="AH18" s="159"/>
      <c r="AI18" s="160"/>
      <c r="AJ18" s="159"/>
      <c r="AK18" s="160"/>
      <c r="AL18" s="159"/>
      <c r="AM18" s="136">
        <f t="shared" si="3"/>
        <v>0</v>
      </c>
      <c r="AN18" s="135">
        <f t="shared" si="4"/>
        <v>0</v>
      </c>
      <c r="AO18" s="117">
        <f t="shared" si="5"/>
        <v>0</v>
      </c>
    </row>
    <row r="19" spans="1:41" ht="16.5" thickTop="1" thickBot="1" x14ac:dyDescent="0.25">
      <c r="A19" s="168">
        <v>12</v>
      </c>
      <c r="B19" s="107">
        <f>План!B19</f>
        <v>0</v>
      </c>
      <c r="C19" s="108">
        <f>План!C19</f>
        <v>0</v>
      </c>
      <c r="D19" s="161"/>
      <c r="E19" s="160"/>
      <c r="F19" s="159"/>
      <c r="G19" s="160"/>
      <c r="H19" s="159"/>
      <c r="I19" s="160"/>
      <c r="J19" s="159"/>
      <c r="K19" s="160"/>
      <c r="L19" s="159"/>
      <c r="M19" s="160"/>
      <c r="N19" s="159"/>
      <c r="O19" s="160"/>
      <c r="P19" s="159"/>
      <c r="Q19" s="160"/>
      <c r="R19" s="159"/>
      <c r="S19" s="160"/>
      <c r="T19" s="159"/>
      <c r="U19" s="160"/>
      <c r="V19" s="159"/>
      <c r="W19" s="160"/>
      <c r="X19" s="159"/>
      <c r="Y19" s="160"/>
      <c r="Z19" s="159"/>
      <c r="AA19" s="160"/>
      <c r="AB19" s="159"/>
      <c r="AC19" s="160"/>
      <c r="AD19" s="159"/>
      <c r="AE19" s="160"/>
      <c r="AF19" s="159"/>
      <c r="AG19" s="160"/>
      <c r="AH19" s="159"/>
      <c r="AI19" s="160"/>
      <c r="AJ19" s="159"/>
      <c r="AK19" s="160"/>
      <c r="AL19" s="159"/>
      <c r="AM19" s="136">
        <f t="shared" si="3"/>
        <v>0</v>
      </c>
      <c r="AN19" s="135">
        <f t="shared" si="4"/>
        <v>0</v>
      </c>
      <c r="AO19" s="117">
        <f t="shared" si="5"/>
        <v>0</v>
      </c>
    </row>
    <row r="20" spans="1:41" ht="16.5" thickTop="1" thickBot="1" x14ac:dyDescent="0.25">
      <c r="A20" s="168">
        <v>13</v>
      </c>
      <c r="B20" s="107">
        <f>План!B20</f>
        <v>0</v>
      </c>
      <c r="C20" s="108">
        <f>План!C20</f>
        <v>0</v>
      </c>
      <c r="D20" s="161"/>
      <c r="E20" s="160"/>
      <c r="F20" s="159"/>
      <c r="G20" s="160"/>
      <c r="H20" s="159"/>
      <c r="I20" s="160"/>
      <c r="J20" s="159"/>
      <c r="K20" s="160"/>
      <c r="L20" s="159"/>
      <c r="M20" s="160"/>
      <c r="N20" s="159"/>
      <c r="O20" s="160"/>
      <c r="P20" s="159"/>
      <c r="Q20" s="160"/>
      <c r="R20" s="159"/>
      <c r="S20" s="160"/>
      <c r="T20" s="159"/>
      <c r="U20" s="160"/>
      <c r="V20" s="159"/>
      <c r="W20" s="160"/>
      <c r="X20" s="159"/>
      <c r="Y20" s="160"/>
      <c r="Z20" s="159"/>
      <c r="AA20" s="160"/>
      <c r="AB20" s="159"/>
      <c r="AC20" s="160"/>
      <c r="AD20" s="159"/>
      <c r="AE20" s="160"/>
      <c r="AF20" s="159"/>
      <c r="AG20" s="160"/>
      <c r="AH20" s="159"/>
      <c r="AI20" s="160"/>
      <c r="AJ20" s="159"/>
      <c r="AK20" s="160"/>
      <c r="AL20" s="159"/>
      <c r="AM20" s="136">
        <f t="shared" si="3"/>
        <v>0</v>
      </c>
      <c r="AN20" s="135">
        <f t="shared" si="4"/>
        <v>0</v>
      </c>
      <c r="AO20" s="117">
        <f t="shared" si="5"/>
        <v>0</v>
      </c>
    </row>
    <row r="21" spans="1:41" ht="16.5" thickTop="1" thickBot="1" x14ac:dyDescent="0.25">
      <c r="A21" s="168">
        <v>14</v>
      </c>
      <c r="B21" s="107">
        <f>План!B21</f>
        <v>0</v>
      </c>
      <c r="C21" s="108">
        <f>План!C21</f>
        <v>0</v>
      </c>
      <c r="D21" s="161"/>
      <c r="E21" s="160"/>
      <c r="F21" s="159"/>
      <c r="G21" s="160"/>
      <c r="H21" s="159"/>
      <c r="I21" s="160"/>
      <c r="J21" s="159"/>
      <c r="K21" s="160"/>
      <c r="L21" s="159"/>
      <c r="M21" s="160"/>
      <c r="N21" s="159"/>
      <c r="O21" s="160"/>
      <c r="P21" s="159"/>
      <c r="Q21" s="160"/>
      <c r="R21" s="159"/>
      <c r="S21" s="160"/>
      <c r="T21" s="159"/>
      <c r="U21" s="160"/>
      <c r="V21" s="159"/>
      <c r="W21" s="160"/>
      <c r="X21" s="159"/>
      <c r="Y21" s="160"/>
      <c r="Z21" s="159"/>
      <c r="AA21" s="160"/>
      <c r="AB21" s="159"/>
      <c r="AC21" s="160"/>
      <c r="AD21" s="159"/>
      <c r="AE21" s="160"/>
      <c r="AF21" s="159"/>
      <c r="AG21" s="160"/>
      <c r="AH21" s="159"/>
      <c r="AI21" s="160"/>
      <c r="AJ21" s="159"/>
      <c r="AK21" s="160"/>
      <c r="AL21" s="159"/>
      <c r="AM21" s="136">
        <f t="shared" si="0"/>
        <v>0</v>
      </c>
      <c r="AN21" s="135">
        <f t="shared" si="1"/>
        <v>0</v>
      </c>
      <c r="AO21" s="117">
        <f t="shared" si="2"/>
        <v>0</v>
      </c>
    </row>
    <row r="22" spans="1:41" ht="16.5" thickTop="1" thickBot="1" x14ac:dyDescent="0.25">
      <c r="A22" s="168">
        <v>15</v>
      </c>
      <c r="B22" s="107">
        <f>План!B22</f>
        <v>0</v>
      </c>
      <c r="C22" s="108">
        <f>План!C22</f>
        <v>0</v>
      </c>
      <c r="D22" s="161"/>
      <c r="E22" s="160"/>
      <c r="F22" s="159"/>
      <c r="G22" s="160"/>
      <c r="H22" s="159"/>
      <c r="I22" s="160"/>
      <c r="J22" s="159"/>
      <c r="K22" s="160"/>
      <c r="L22" s="159"/>
      <c r="M22" s="160"/>
      <c r="N22" s="159"/>
      <c r="O22" s="160"/>
      <c r="P22" s="159"/>
      <c r="Q22" s="160"/>
      <c r="R22" s="159"/>
      <c r="S22" s="160"/>
      <c r="T22" s="159"/>
      <c r="U22" s="160"/>
      <c r="V22" s="159"/>
      <c r="W22" s="160"/>
      <c r="X22" s="159"/>
      <c r="Y22" s="160"/>
      <c r="Z22" s="159"/>
      <c r="AA22" s="160"/>
      <c r="AB22" s="159"/>
      <c r="AC22" s="160"/>
      <c r="AD22" s="159"/>
      <c r="AE22" s="160"/>
      <c r="AF22" s="159"/>
      <c r="AG22" s="160"/>
      <c r="AH22" s="159"/>
      <c r="AI22" s="160"/>
      <c r="AJ22" s="159"/>
      <c r="AK22" s="160"/>
      <c r="AL22" s="159"/>
      <c r="AM22" s="136">
        <f t="shared" si="0"/>
        <v>0</v>
      </c>
      <c r="AN22" s="135">
        <f t="shared" si="1"/>
        <v>0</v>
      </c>
      <c r="AO22" s="117">
        <f t="shared" si="2"/>
        <v>0</v>
      </c>
    </row>
    <row r="23" spans="1:41" ht="16.5" thickTop="1" thickBot="1" x14ac:dyDescent="0.25">
      <c r="A23" s="168">
        <v>16</v>
      </c>
      <c r="B23" s="107">
        <f>План!B23</f>
        <v>0</v>
      </c>
      <c r="C23" s="108">
        <f>План!C23</f>
        <v>0</v>
      </c>
      <c r="D23" s="161"/>
      <c r="E23" s="160"/>
      <c r="F23" s="159"/>
      <c r="G23" s="160"/>
      <c r="H23" s="159"/>
      <c r="I23" s="160"/>
      <c r="J23" s="159"/>
      <c r="K23" s="160"/>
      <c r="L23" s="159"/>
      <c r="M23" s="160"/>
      <c r="N23" s="159"/>
      <c r="O23" s="160"/>
      <c r="P23" s="159"/>
      <c r="Q23" s="160"/>
      <c r="R23" s="159"/>
      <c r="S23" s="160"/>
      <c r="T23" s="159"/>
      <c r="U23" s="160"/>
      <c r="V23" s="159"/>
      <c r="W23" s="160"/>
      <c r="X23" s="159"/>
      <c r="Y23" s="160"/>
      <c r="Z23" s="159"/>
      <c r="AA23" s="160"/>
      <c r="AB23" s="159"/>
      <c r="AC23" s="160"/>
      <c r="AD23" s="159"/>
      <c r="AE23" s="160"/>
      <c r="AF23" s="159"/>
      <c r="AG23" s="160"/>
      <c r="AH23" s="159"/>
      <c r="AI23" s="160"/>
      <c r="AJ23" s="159"/>
      <c r="AK23" s="160"/>
      <c r="AL23" s="159"/>
      <c r="AM23" s="136">
        <f t="shared" si="0"/>
        <v>0</v>
      </c>
      <c r="AN23" s="135">
        <f t="shared" si="1"/>
        <v>0</v>
      </c>
      <c r="AO23" s="117">
        <f t="shared" si="2"/>
        <v>0</v>
      </c>
    </row>
    <row r="24" spans="1:41" ht="16.5" thickTop="1" thickBot="1" x14ac:dyDescent="0.25">
      <c r="A24" s="168">
        <v>17</v>
      </c>
      <c r="B24" s="107">
        <f>План!B24</f>
        <v>0</v>
      </c>
      <c r="C24" s="108">
        <f>План!C24</f>
        <v>0</v>
      </c>
      <c r="D24" s="161"/>
      <c r="E24" s="160"/>
      <c r="F24" s="159"/>
      <c r="G24" s="160"/>
      <c r="H24" s="159"/>
      <c r="I24" s="160"/>
      <c r="J24" s="159"/>
      <c r="K24" s="160"/>
      <c r="L24" s="159"/>
      <c r="M24" s="160"/>
      <c r="N24" s="159"/>
      <c r="O24" s="160"/>
      <c r="P24" s="159"/>
      <c r="Q24" s="160"/>
      <c r="R24" s="159"/>
      <c r="S24" s="160"/>
      <c r="T24" s="159"/>
      <c r="U24" s="160"/>
      <c r="V24" s="159"/>
      <c r="W24" s="160"/>
      <c r="X24" s="159"/>
      <c r="Y24" s="160"/>
      <c r="Z24" s="159"/>
      <c r="AA24" s="160"/>
      <c r="AB24" s="159"/>
      <c r="AC24" s="160"/>
      <c r="AD24" s="159"/>
      <c r="AE24" s="160"/>
      <c r="AF24" s="159"/>
      <c r="AG24" s="160"/>
      <c r="AH24" s="159"/>
      <c r="AI24" s="160"/>
      <c r="AJ24" s="159"/>
      <c r="AK24" s="160"/>
      <c r="AL24" s="159"/>
      <c r="AM24" s="136">
        <f t="shared" si="0"/>
        <v>0</v>
      </c>
      <c r="AN24" s="135">
        <f t="shared" si="1"/>
        <v>0</v>
      </c>
      <c r="AO24" s="117">
        <f t="shared" si="2"/>
        <v>0</v>
      </c>
    </row>
    <row r="25" spans="1:41" ht="16.5" thickTop="1" thickBot="1" x14ac:dyDescent="0.25">
      <c r="A25" s="168">
        <v>18</v>
      </c>
      <c r="B25" s="107">
        <f>План!B25</f>
        <v>0</v>
      </c>
      <c r="C25" s="108">
        <f>План!C25</f>
        <v>0</v>
      </c>
      <c r="D25" s="161"/>
      <c r="E25" s="160"/>
      <c r="F25" s="159"/>
      <c r="G25" s="160"/>
      <c r="H25" s="159"/>
      <c r="I25" s="160"/>
      <c r="J25" s="159"/>
      <c r="K25" s="160"/>
      <c r="L25" s="159"/>
      <c r="M25" s="160"/>
      <c r="N25" s="159"/>
      <c r="O25" s="160"/>
      <c r="P25" s="159"/>
      <c r="Q25" s="160"/>
      <c r="R25" s="159"/>
      <c r="S25" s="160"/>
      <c r="T25" s="159"/>
      <c r="U25" s="160"/>
      <c r="V25" s="159"/>
      <c r="W25" s="160"/>
      <c r="X25" s="159"/>
      <c r="Y25" s="160"/>
      <c r="Z25" s="159"/>
      <c r="AA25" s="160"/>
      <c r="AB25" s="159"/>
      <c r="AC25" s="160"/>
      <c r="AD25" s="159"/>
      <c r="AE25" s="160"/>
      <c r="AF25" s="159"/>
      <c r="AG25" s="160"/>
      <c r="AH25" s="159"/>
      <c r="AI25" s="160"/>
      <c r="AJ25" s="159"/>
      <c r="AK25" s="160"/>
      <c r="AL25" s="159"/>
      <c r="AM25" s="136">
        <f t="shared" si="0"/>
        <v>0</v>
      </c>
      <c r="AN25" s="135">
        <f t="shared" si="1"/>
        <v>0</v>
      </c>
      <c r="AO25" s="117">
        <f t="shared" si="2"/>
        <v>0</v>
      </c>
    </row>
    <row r="26" spans="1:41" ht="16.5" thickTop="1" thickBot="1" x14ac:dyDescent="0.25">
      <c r="A26" s="168">
        <v>19</v>
      </c>
      <c r="B26" s="107">
        <f>План!B26</f>
        <v>0</v>
      </c>
      <c r="C26" s="108">
        <f>План!C26</f>
        <v>0</v>
      </c>
      <c r="D26" s="161"/>
      <c r="E26" s="160"/>
      <c r="F26" s="159"/>
      <c r="G26" s="160"/>
      <c r="H26" s="159"/>
      <c r="I26" s="160"/>
      <c r="J26" s="159"/>
      <c r="K26" s="160"/>
      <c r="L26" s="159"/>
      <c r="M26" s="160"/>
      <c r="N26" s="159"/>
      <c r="O26" s="160"/>
      <c r="P26" s="159"/>
      <c r="Q26" s="160"/>
      <c r="R26" s="159"/>
      <c r="S26" s="160"/>
      <c r="T26" s="159"/>
      <c r="U26" s="160"/>
      <c r="V26" s="159"/>
      <c r="W26" s="160"/>
      <c r="X26" s="159"/>
      <c r="Y26" s="160"/>
      <c r="Z26" s="159"/>
      <c r="AA26" s="160"/>
      <c r="AB26" s="159"/>
      <c r="AC26" s="160"/>
      <c r="AD26" s="159"/>
      <c r="AE26" s="160"/>
      <c r="AF26" s="159"/>
      <c r="AG26" s="160"/>
      <c r="AH26" s="159"/>
      <c r="AI26" s="160"/>
      <c r="AJ26" s="159"/>
      <c r="AK26" s="160"/>
      <c r="AL26" s="159"/>
      <c r="AM26" s="136">
        <f t="shared" si="0"/>
        <v>0</v>
      </c>
      <c r="AN26" s="135">
        <f t="shared" si="1"/>
        <v>0</v>
      </c>
      <c r="AO26" s="117">
        <f t="shared" si="2"/>
        <v>0</v>
      </c>
    </row>
    <row r="27" spans="1:41" ht="16.5" thickTop="1" thickBot="1" x14ac:dyDescent="0.25">
      <c r="A27" s="168">
        <v>20</v>
      </c>
      <c r="B27" s="107">
        <f>План!B27</f>
        <v>0</v>
      </c>
      <c r="C27" s="108">
        <f>План!C27</f>
        <v>0</v>
      </c>
      <c r="D27" s="161"/>
      <c r="E27" s="160"/>
      <c r="F27" s="159"/>
      <c r="G27" s="160"/>
      <c r="H27" s="159"/>
      <c r="I27" s="160"/>
      <c r="J27" s="159"/>
      <c r="K27" s="160"/>
      <c r="L27" s="159"/>
      <c r="M27" s="160"/>
      <c r="N27" s="159"/>
      <c r="O27" s="160"/>
      <c r="P27" s="159"/>
      <c r="Q27" s="160"/>
      <c r="R27" s="159"/>
      <c r="S27" s="160"/>
      <c r="T27" s="159"/>
      <c r="U27" s="160"/>
      <c r="V27" s="159"/>
      <c r="W27" s="160"/>
      <c r="X27" s="159"/>
      <c r="Y27" s="160"/>
      <c r="Z27" s="159"/>
      <c r="AA27" s="160"/>
      <c r="AB27" s="159"/>
      <c r="AC27" s="160"/>
      <c r="AD27" s="159"/>
      <c r="AE27" s="160"/>
      <c r="AF27" s="159"/>
      <c r="AG27" s="160"/>
      <c r="AH27" s="159"/>
      <c r="AI27" s="160"/>
      <c r="AJ27" s="159"/>
      <c r="AK27" s="160"/>
      <c r="AL27" s="159"/>
      <c r="AM27" s="136">
        <f t="shared" si="0"/>
        <v>0</v>
      </c>
      <c r="AN27" s="135">
        <f t="shared" si="1"/>
        <v>0</v>
      </c>
      <c r="AO27" s="117">
        <f t="shared" si="2"/>
        <v>0</v>
      </c>
    </row>
    <row r="28" spans="1:41" ht="16.5" hidden="1" thickTop="1" thickBot="1" x14ac:dyDescent="0.25">
      <c r="A28" s="168">
        <v>21</v>
      </c>
      <c r="B28" s="107">
        <f>План!B28</f>
        <v>0</v>
      </c>
      <c r="C28" s="108">
        <f>План!C28</f>
        <v>0</v>
      </c>
      <c r="D28" s="161"/>
      <c r="E28" s="160"/>
      <c r="F28" s="159"/>
      <c r="G28" s="160"/>
      <c r="H28" s="159"/>
      <c r="I28" s="160"/>
      <c r="J28" s="159"/>
      <c r="K28" s="160"/>
      <c r="L28" s="159"/>
      <c r="M28" s="160"/>
      <c r="N28" s="159"/>
      <c r="O28" s="160"/>
      <c r="P28" s="159"/>
      <c r="Q28" s="160"/>
      <c r="R28" s="159"/>
      <c r="S28" s="160"/>
      <c r="T28" s="159"/>
      <c r="U28" s="160"/>
      <c r="V28" s="159"/>
      <c r="W28" s="160"/>
      <c r="X28" s="159"/>
      <c r="Y28" s="160"/>
      <c r="Z28" s="159"/>
      <c r="AA28" s="160"/>
      <c r="AB28" s="159"/>
      <c r="AC28" s="160"/>
      <c r="AD28" s="159"/>
      <c r="AE28" s="160"/>
      <c r="AF28" s="159"/>
      <c r="AG28" s="160"/>
      <c r="AH28" s="159"/>
      <c r="AI28" s="160"/>
      <c r="AJ28" s="159"/>
      <c r="AK28" s="160"/>
      <c r="AL28" s="159"/>
      <c r="AM28" s="136">
        <f t="shared" si="0"/>
        <v>0</v>
      </c>
      <c r="AN28" s="135">
        <f t="shared" si="1"/>
        <v>0</v>
      </c>
      <c r="AO28" s="117">
        <f t="shared" si="2"/>
        <v>0</v>
      </c>
    </row>
    <row r="29" spans="1:41" ht="16.5" hidden="1" thickTop="1" thickBot="1" x14ac:dyDescent="0.25">
      <c r="A29" s="168">
        <v>22</v>
      </c>
      <c r="B29" s="107">
        <f>План!B29</f>
        <v>0</v>
      </c>
      <c r="C29" s="108">
        <f>План!C29</f>
        <v>0</v>
      </c>
      <c r="D29" s="161"/>
      <c r="E29" s="160"/>
      <c r="F29" s="159"/>
      <c r="G29" s="160"/>
      <c r="H29" s="159"/>
      <c r="I29" s="160"/>
      <c r="J29" s="159"/>
      <c r="K29" s="160"/>
      <c r="L29" s="159"/>
      <c r="M29" s="160"/>
      <c r="N29" s="159"/>
      <c r="O29" s="160"/>
      <c r="P29" s="159"/>
      <c r="Q29" s="160"/>
      <c r="R29" s="159"/>
      <c r="S29" s="160"/>
      <c r="T29" s="159"/>
      <c r="U29" s="160"/>
      <c r="V29" s="159"/>
      <c r="W29" s="160"/>
      <c r="X29" s="159"/>
      <c r="Y29" s="160"/>
      <c r="Z29" s="159"/>
      <c r="AA29" s="160"/>
      <c r="AB29" s="159"/>
      <c r="AC29" s="160"/>
      <c r="AD29" s="159"/>
      <c r="AE29" s="160"/>
      <c r="AF29" s="159"/>
      <c r="AG29" s="160"/>
      <c r="AH29" s="159"/>
      <c r="AI29" s="160"/>
      <c r="AJ29" s="159"/>
      <c r="AK29" s="160"/>
      <c r="AL29" s="159"/>
      <c r="AM29" s="136">
        <f t="shared" si="0"/>
        <v>0</v>
      </c>
      <c r="AN29" s="135">
        <f t="shared" si="1"/>
        <v>0</v>
      </c>
      <c r="AO29" s="117">
        <f t="shared" si="2"/>
        <v>0</v>
      </c>
    </row>
    <row r="30" spans="1:41" ht="16.5" hidden="1" thickTop="1" thickBot="1" x14ac:dyDescent="0.25">
      <c r="A30" s="168">
        <v>23</v>
      </c>
      <c r="B30" s="107">
        <f>План!B30</f>
        <v>0</v>
      </c>
      <c r="C30" s="108">
        <f>План!C30</f>
        <v>0</v>
      </c>
      <c r="D30" s="161"/>
      <c r="E30" s="160"/>
      <c r="F30" s="159"/>
      <c r="G30" s="160"/>
      <c r="H30" s="159"/>
      <c r="I30" s="160"/>
      <c r="J30" s="159"/>
      <c r="K30" s="160"/>
      <c r="L30" s="159"/>
      <c r="M30" s="160"/>
      <c r="N30" s="159"/>
      <c r="O30" s="160"/>
      <c r="P30" s="159"/>
      <c r="Q30" s="160"/>
      <c r="R30" s="159"/>
      <c r="S30" s="160"/>
      <c r="T30" s="159"/>
      <c r="U30" s="160"/>
      <c r="V30" s="159"/>
      <c r="W30" s="160"/>
      <c r="X30" s="159"/>
      <c r="Y30" s="160"/>
      <c r="Z30" s="159"/>
      <c r="AA30" s="160"/>
      <c r="AB30" s="159"/>
      <c r="AC30" s="160"/>
      <c r="AD30" s="159"/>
      <c r="AE30" s="160"/>
      <c r="AF30" s="159"/>
      <c r="AG30" s="160"/>
      <c r="AH30" s="159"/>
      <c r="AI30" s="160"/>
      <c r="AJ30" s="159"/>
      <c r="AK30" s="160"/>
      <c r="AL30" s="159"/>
      <c r="AM30" s="136">
        <f t="shared" si="0"/>
        <v>0</v>
      </c>
      <c r="AN30" s="135">
        <f t="shared" si="1"/>
        <v>0</v>
      </c>
      <c r="AO30" s="117">
        <f t="shared" si="2"/>
        <v>0</v>
      </c>
    </row>
    <row r="31" spans="1:41" ht="16.5" hidden="1" thickTop="1" thickBot="1" x14ac:dyDescent="0.25">
      <c r="A31" s="168">
        <v>24</v>
      </c>
      <c r="B31" s="107">
        <f>План!B31</f>
        <v>0</v>
      </c>
      <c r="C31" s="108">
        <f>План!C31</f>
        <v>0</v>
      </c>
      <c r="D31" s="161"/>
      <c r="E31" s="160"/>
      <c r="F31" s="159"/>
      <c r="G31" s="160"/>
      <c r="H31" s="159"/>
      <c r="I31" s="160"/>
      <c r="J31" s="159"/>
      <c r="K31" s="160"/>
      <c r="L31" s="159"/>
      <c r="M31" s="160"/>
      <c r="N31" s="159"/>
      <c r="O31" s="160"/>
      <c r="P31" s="159"/>
      <c r="Q31" s="160"/>
      <c r="R31" s="159"/>
      <c r="S31" s="160"/>
      <c r="T31" s="159"/>
      <c r="U31" s="160"/>
      <c r="V31" s="159"/>
      <c r="W31" s="160"/>
      <c r="X31" s="159"/>
      <c r="Y31" s="160"/>
      <c r="Z31" s="159"/>
      <c r="AA31" s="160"/>
      <c r="AB31" s="159"/>
      <c r="AC31" s="160"/>
      <c r="AD31" s="159"/>
      <c r="AE31" s="160"/>
      <c r="AF31" s="159"/>
      <c r="AG31" s="160"/>
      <c r="AH31" s="159"/>
      <c r="AI31" s="160"/>
      <c r="AJ31" s="159"/>
      <c r="AK31" s="160"/>
      <c r="AL31" s="159"/>
      <c r="AM31" s="136">
        <f t="shared" si="0"/>
        <v>0</v>
      </c>
      <c r="AN31" s="135">
        <f t="shared" si="1"/>
        <v>0</v>
      </c>
      <c r="AO31" s="117">
        <f t="shared" si="2"/>
        <v>0</v>
      </c>
    </row>
    <row r="32" spans="1:41" ht="16.5" hidden="1" thickTop="1" thickBot="1" x14ac:dyDescent="0.25">
      <c r="A32" s="168">
        <v>25</v>
      </c>
      <c r="B32" s="107">
        <f>План!B32</f>
        <v>0</v>
      </c>
      <c r="C32" s="108">
        <f>План!C32</f>
        <v>0</v>
      </c>
      <c r="D32" s="161"/>
      <c r="E32" s="160"/>
      <c r="F32" s="159"/>
      <c r="G32" s="160"/>
      <c r="H32" s="159"/>
      <c r="I32" s="160"/>
      <c r="J32" s="159"/>
      <c r="K32" s="160"/>
      <c r="L32" s="159"/>
      <c r="M32" s="160"/>
      <c r="N32" s="159"/>
      <c r="O32" s="160"/>
      <c r="P32" s="159"/>
      <c r="Q32" s="160"/>
      <c r="R32" s="159"/>
      <c r="S32" s="160"/>
      <c r="T32" s="159"/>
      <c r="U32" s="160"/>
      <c r="V32" s="159"/>
      <c r="W32" s="160"/>
      <c r="X32" s="159"/>
      <c r="Y32" s="160"/>
      <c r="Z32" s="159"/>
      <c r="AA32" s="160"/>
      <c r="AB32" s="159"/>
      <c r="AC32" s="160"/>
      <c r="AD32" s="159"/>
      <c r="AE32" s="160"/>
      <c r="AF32" s="159"/>
      <c r="AG32" s="160"/>
      <c r="AH32" s="159"/>
      <c r="AI32" s="160"/>
      <c r="AJ32" s="159"/>
      <c r="AK32" s="160"/>
      <c r="AL32" s="159"/>
      <c r="AM32" s="136">
        <f t="shared" si="0"/>
        <v>0</v>
      </c>
      <c r="AN32" s="135">
        <f t="shared" si="1"/>
        <v>0</v>
      </c>
      <c r="AO32" s="117">
        <f t="shared" si="2"/>
        <v>0</v>
      </c>
    </row>
    <row r="33" spans="1:76" ht="16.5" hidden="1" thickTop="1" thickBot="1" x14ac:dyDescent="0.25">
      <c r="A33" s="168">
        <v>26</v>
      </c>
      <c r="B33" s="107">
        <f>План!B33</f>
        <v>0</v>
      </c>
      <c r="C33" s="108">
        <f>План!C33</f>
        <v>0</v>
      </c>
      <c r="D33" s="161"/>
      <c r="E33" s="160"/>
      <c r="F33" s="159"/>
      <c r="G33" s="160"/>
      <c r="H33" s="159"/>
      <c r="I33" s="160"/>
      <c r="J33" s="159"/>
      <c r="K33" s="160"/>
      <c r="L33" s="159"/>
      <c r="M33" s="160"/>
      <c r="N33" s="159"/>
      <c r="O33" s="160"/>
      <c r="P33" s="159"/>
      <c r="Q33" s="160"/>
      <c r="R33" s="159"/>
      <c r="S33" s="160"/>
      <c r="T33" s="159"/>
      <c r="U33" s="160"/>
      <c r="V33" s="159"/>
      <c r="W33" s="160"/>
      <c r="X33" s="159"/>
      <c r="Y33" s="160"/>
      <c r="Z33" s="159"/>
      <c r="AA33" s="160"/>
      <c r="AB33" s="159"/>
      <c r="AC33" s="160"/>
      <c r="AD33" s="159"/>
      <c r="AE33" s="160"/>
      <c r="AF33" s="159"/>
      <c r="AG33" s="160"/>
      <c r="AH33" s="159"/>
      <c r="AI33" s="160"/>
      <c r="AJ33" s="159"/>
      <c r="AK33" s="160"/>
      <c r="AL33" s="159"/>
      <c r="AM33" s="136">
        <f t="shared" si="0"/>
        <v>0</v>
      </c>
      <c r="AN33" s="135">
        <f t="shared" si="1"/>
        <v>0</v>
      </c>
      <c r="AO33" s="117">
        <f t="shared" si="2"/>
        <v>0</v>
      </c>
    </row>
    <row r="34" spans="1:76" ht="16.5" hidden="1" thickTop="1" thickBot="1" x14ac:dyDescent="0.25">
      <c r="A34" s="168">
        <v>27</v>
      </c>
      <c r="B34" s="107">
        <f>План!B34</f>
        <v>0</v>
      </c>
      <c r="C34" s="108">
        <f>План!C34</f>
        <v>0</v>
      </c>
      <c r="D34" s="161"/>
      <c r="E34" s="160"/>
      <c r="F34" s="159"/>
      <c r="G34" s="160"/>
      <c r="H34" s="159"/>
      <c r="I34" s="160"/>
      <c r="J34" s="159"/>
      <c r="K34" s="160"/>
      <c r="L34" s="159"/>
      <c r="M34" s="160"/>
      <c r="N34" s="159"/>
      <c r="O34" s="160"/>
      <c r="P34" s="159"/>
      <c r="Q34" s="160"/>
      <c r="R34" s="159"/>
      <c r="S34" s="160"/>
      <c r="T34" s="159"/>
      <c r="U34" s="160"/>
      <c r="V34" s="159"/>
      <c r="W34" s="160"/>
      <c r="X34" s="159"/>
      <c r="Y34" s="160"/>
      <c r="Z34" s="159"/>
      <c r="AA34" s="160"/>
      <c r="AB34" s="159"/>
      <c r="AC34" s="160"/>
      <c r="AD34" s="159"/>
      <c r="AE34" s="160"/>
      <c r="AF34" s="159"/>
      <c r="AG34" s="160"/>
      <c r="AH34" s="159"/>
      <c r="AI34" s="160"/>
      <c r="AJ34" s="159"/>
      <c r="AK34" s="160"/>
      <c r="AL34" s="159"/>
      <c r="AM34" s="136">
        <f t="shared" si="0"/>
        <v>0</v>
      </c>
      <c r="AN34" s="135">
        <f t="shared" si="1"/>
        <v>0</v>
      </c>
      <c r="AO34" s="117">
        <f t="shared" si="2"/>
        <v>0</v>
      </c>
    </row>
    <row r="35" spans="1:76" ht="16.5" hidden="1" thickTop="1" thickBot="1" x14ac:dyDescent="0.25">
      <c r="A35" s="168">
        <v>28</v>
      </c>
      <c r="B35" s="107">
        <f>План!B35</f>
        <v>0</v>
      </c>
      <c r="C35" s="108">
        <f>План!C35</f>
        <v>0</v>
      </c>
      <c r="D35" s="161"/>
      <c r="E35" s="160"/>
      <c r="F35" s="159"/>
      <c r="G35" s="160"/>
      <c r="H35" s="159"/>
      <c r="I35" s="160"/>
      <c r="J35" s="159"/>
      <c r="K35" s="160"/>
      <c r="L35" s="159"/>
      <c r="M35" s="160"/>
      <c r="N35" s="159"/>
      <c r="O35" s="160"/>
      <c r="P35" s="159"/>
      <c r="Q35" s="160"/>
      <c r="R35" s="159"/>
      <c r="S35" s="160"/>
      <c r="T35" s="159"/>
      <c r="U35" s="160"/>
      <c r="V35" s="159"/>
      <c r="W35" s="160"/>
      <c r="X35" s="159"/>
      <c r="Y35" s="160"/>
      <c r="Z35" s="159"/>
      <c r="AA35" s="160"/>
      <c r="AB35" s="159"/>
      <c r="AC35" s="160"/>
      <c r="AD35" s="159"/>
      <c r="AE35" s="160"/>
      <c r="AF35" s="159"/>
      <c r="AG35" s="160"/>
      <c r="AH35" s="159"/>
      <c r="AI35" s="160"/>
      <c r="AJ35" s="159"/>
      <c r="AK35" s="160"/>
      <c r="AL35" s="159"/>
      <c r="AM35" s="136">
        <f t="shared" si="0"/>
        <v>0</v>
      </c>
      <c r="AN35" s="135">
        <f t="shared" si="1"/>
        <v>0</v>
      </c>
      <c r="AO35" s="117">
        <f t="shared" si="2"/>
        <v>0</v>
      </c>
    </row>
    <row r="36" spans="1:76" ht="16.5" hidden="1" thickTop="1" thickBot="1" x14ac:dyDescent="0.25">
      <c r="A36" s="168">
        <v>29</v>
      </c>
      <c r="B36" s="107">
        <f>План!B36</f>
        <v>0</v>
      </c>
      <c r="C36" s="108">
        <f>План!C36</f>
        <v>0</v>
      </c>
      <c r="D36" s="161"/>
      <c r="E36" s="160"/>
      <c r="F36" s="159"/>
      <c r="G36" s="160"/>
      <c r="H36" s="159"/>
      <c r="I36" s="160"/>
      <c r="J36" s="159"/>
      <c r="K36" s="160"/>
      <c r="L36" s="159"/>
      <c r="M36" s="160"/>
      <c r="N36" s="159"/>
      <c r="O36" s="160"/>
      <c r="P36" s="159"/>
      <c r="Q36" s="160"/>
      <c r="R36" s="159"/>
      <c r="S36" s="160"/>
      <c r="T36" s="159"/>
      <c r="U36" s="160"/>
      <c r="V36" s="159"/>
      <c r="W36" s="160"/>
      <c r="X36" s="159"/>
      <c r="Y36" s="160"/>
      <c r="Z36" s="159"/>
      <c r="AA36" s="160"/>
      <c r="AB36" s="159"/>
      <c r="AC36" s="160"/>
      <c r="AD36" s="159"/>
      <c r="AE36" s="160"/>
      <c r="AF36" s="159"/>
      <c r="AG36" s="160"/>
      <c r="AH36" s="159"/>
      <c r="AI36" s="160"/>
      <c r="AJ36" s="159"/>
      <c r="AK36" s="160"/>
      <c r="AL36" s="159"/>
      <c r="AM36" s="136">
        <f t="shared" si="0"/>
        <v>0</v>
      </c>
      <c r="AN36" s="135">
        <f t="shared" si="1"/>
        <v>0</v>
      </c>
      <c r="AO36" s="117">
        <f t="shared" si="2"/>
        <v>0</v>
      </c>
    </row>
    <row r="37" spans="1:76" ht="16.5" hidden="1" thickTop="1" thickBot="1" x14ac:dyDescent="0.25">
      <c r="A37" s="168">
        <v>30</v>
      </c>
      <c r="B37" s="107">
        <f>План!B37</f>
        <v>0</v>
      </c>
      <c r="C37" s="108">
        <f>План!C37</f>
        <v>0</v>
      </c>
      <c r="D37" s="161"/>
      <c r="E37" s="160"/>
      <c r="F37" s="159"/>
      <c r="G37" s="160"/>
      <c r="H37" s="159"/>
      <c r="I37" s="160"/>
      <c r="J37" s="159"/>
      <c r="K37" s="160"/>
      <c r="L37" s="159"/>
      <c r="M37" s="160"/>
      <c r="N37" s="159"/>
      <c r="O37" s="160"/>
      <c r="P37" s="159"/>
      <c r="Q37" s="160"/>
      <c r="R37" s="159"/>
      <c r="S37" s="160"/>
      <c r="T37" s="159"/>
      <c r="U37" s="160"/>
      <c r="V37" s="159"/>
      <c r="W37" s="160"/>
      <c r="X37" s="159"/>
      <c r="Y37" s="160"/>
      <c r="Z37" s="159"/>
      <c r="AA37" s="160"/>
      <c r="AB37" s="159"/>
      <c r="AC37" s="160"/>
      <c r="AD37" s="159"/>
      <c r="AE37" s="160"/>
      <c r="AF37" s="159"/>
      <c r="AG37" s="160"/>
      <c r="AH37" s="159"/>
      <c r="AI37" s="160"/>
      <c r="AJ37" s="159"/>
      <c r="AK37" s="160"/>
      <c r="AL37" s="159"/>
      <c r="AM37" s="136">
        <f t="shared" si="0"/>
        <v>0</v>
      </c>
      <c r="AN37" s="135">
        <f t="shared" si="1"/>
        <v>0</v>
      </c>
      <c r="AO37" s="117">
        <f t="shared" si="2"/>
        <v>0</v>
      </c>
    </row>
    <row r="38" spans="1:76" ht="25.5" customHeight="1" thickBot="1" x14ac:dyDescent="0.25">
      <c r="A38" s="123"/>
      <c r="B38" s="130"/>
      <c r="C38" s="131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7">
        <f>SUM(AM8:AM37)</f>
        <v>0</v>
      </c>
      <c r="AN38" s="139">
        <f>SUM(AN8:AN37)</f>
        <v>0</v>
      </c>
      <c r="AO38" s="138">
        <f>SUM(AO8:AO37)</f>
        <v>0</v>
      </c>
    </row>
    <row r="39" spans="1:76" s="31" customFormat="1" ht="27.75" customHeight="1" thickBot="1" x14ac:dyDescent="0.25">
      <c r="A39" s="123"/>
      <c r="B39" s="124"/>
      <c r="C39" s="106"/>
      <c r="D39" s="124">
        <f>SUM(D8:D37)</f>
        <v>0</v>
      </c>
      <c r="E39" s="125">
        <f>SUM(E8:E37)</f>
        <v>0</v>
      </c>
      <c r="F39" s="124">
        <f t="shared" ref="F39:AL39" si="6">SUM(F8:F37)</f>
        <v>0</v>
      </c>
      <c r="G39" s="125">
        <f t="shared" si="6"/>
        <v>0</v>
      </c>
      <c r="H39" s="124">
        <f t="shared" si="6"/>
        <v>0</v>
      </c>
      <c r="I39" s="125">
        <f t="shared" si="6"/>
        <v>0</v>
      </c>
      <c r="J39" s="124">
        <f t="shared" si="6"/>
        <v>0</v>
      </c>
      <c r="K39" s="125">
        <f t="shared" si="6"/>
        <v>0</v>
      </c>
      <c r="L39" s="124">
        <f t="shared" si="6"/>
        <v>0</v>
      </c>
      <c r="M39" s="125">
        <f t="shared" si="6"/>
        <v>0</v>
      </c>
      <c r="N39" s="124">
        <f t="shared" si="6"/>
        <v>0</v>
      </c>
      <c r="O39" s="125">
        <f t="shared" si="6"/>
        <v>0</v>
      </c>
      <c r="P39" s="124">
        <f t="shared" si="6"/>
        <v>0</v>
      </c>
      <c r="Q39" s="125">
        <f t="shared" si="6"/>
        <v>0</v>
      </c>
      <c r="R39" s="124">
        <f t="shared" si="6"/>
        <v>0</v>
      </c>
      <c r="S39" s="125">
        <f t="shared" si="6"/>
        <v>0</v>
      </c>
      <c r="T39" s="124">
        <f t="shared" si="6"/>
        <v>0</v>
      </c>
      <c r="U39" s="125">
        <f t="shared" si="6"/>
        <v>0</v>
      </c>
      <c r="V39" s="124">
        <f t="shared" si="6"/>
        <v>0</v>
      </c>
      <c r="W39" s="125">
        <f t="shared" si="6"/>
        <v>0</v>
      </c>
      <c r="X39" s="124">
        <f t="shared" si="6"/>
        <v>0</v>
      </c>
      <c r="Y39" s="125">
        <f t="shared" si="6"/>
        <v>0</v>
      </c>
      <c r="Z39" s="124">
        <f t="shared" si="6"/>
        <v>0</v>
      </c>
      <c r="AA39" s="125">
        <f t="shared" si="6"/>
        <v>0</v>
      </c>
      <c r="AB39" s="124">
        <f t="shared" si="6"/>
        <v>0</v>
      </c>
      <c r="AC39" s="125">
        <f t="shared" si="6"/>
        <v>0</v>
      </c>
      <c r="AD39" s="124">
        <f t="shared" si="6"/>
        <v>0</v>
      </c>
      <c r="AE39" s="125">
        <f t="shared" si="6"/>
        <v>0</v>
      </c>
      <c r="AF39" s="124">
        <f t="shared" si="6"/>
        <v>0</v>
      </c>
      <c r="AG39" s="125">
        <f t="shared" si="6"/>
        <v>0</v>
      </c>
      <c r="AH39" s="124">
        <f t="shared" si="6"/>
        <v>0</v>
      </c>
      <c r="AI39" s="125">
        <f t="shared" si="6"/>
        <v>0</v>
      </c>
      <c r="AJ39" s="124">
        <f t="shared" si="6"/>
        <v>0</v>
      </c>
      <c r="AK39" s="125">
        <f t="shared" si="6"/>
        <v>0</v>
      </c>
      <c r="AL39" s="124">
        <f t="shared" si="6"/>
        <v>0</v>
      </c>
      <c r="AM39" s="136">
        <f t="shared" ref="AM39" si="7">SUM(D39,F39,H39+J39+L39+N39+P39+R39+T39+V39+X39+Z39+AB39+AD39+AF39+AH39+AJ39+AL39)</f>
        <v>0</v>
      </c>
      <c r="AN39" s="135">
        <f t="shared" ref="AN39" si="8">SUM(E39,G39,I39+K39+M39+O39+Q39+S39+U39+W39+Y39+AA39+AC39+AE39+AG39+AI39+AK39)</f>
        <v>0</v>
      </c>
      <c r="AO39" s="126">
        <f>SUM(AM39:AN39)</f>
        <v>0</v>
      </c>
    </row>
    <row r="40" spans="1:76" x14ac:dyDescent="0.2">
      <c r="AM40" s="19"/>
      <c r="AN40" s="19"/>
      <c r="AO40" s="19"/>
    </row>
    <row r="41" spans="1:76" s="22" customFormat="1" ht="15.75" x14ac:dyDescent="0.25">
      <c r="A41" s="33"/>
      <c r="B41" s="34" t="s">
        <v>63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</row>
    <row r="58" spans="39:39" x14ac:dyDescent="0.2">
      <c r="AM58" s="6" t="s">
        <v>69</v>
      </c>
    </row>
    <row r="36333" ht="47.25" customHeight="1" x14ac:dyDescent="0.2"/>
  </sheetData>
  <sheetProtection password="C101" sheet="1" objects="1" scenarios="1"/>
  <protectedRanges>
    <protectedRange sqref="D8:AL37" name="Диапазон1"/>
  </protectedRanges>
  <mergeCells count="33">
    <mergeCell ref="AJ5:AK6"/>
    <mergeCell ref="AL5:AL6"/>
    <mergeCell ref="AM5:AO6"/>
    <mergeCell ref="D6:E6"/>
    <mergeCell ref="F6:G6"/>
    <mergeCell ref="H6:I6"/>
    <mergeCell ref="J6:K6"/>
    <mergeCell ref="Z5:AA6"/>
    <mergeCell ref="AB5:AC6"/>
    <mergeCell ref="AD5:AE6"/>
    <mergeCell ref="L5:M6"/>
    <mergeCell ref="AF5:AG6"/>
    <mergeCell ref="AH5:AH6"/>
    <mergeCell ref="AI5:AI6"/>
    <mergeCell ref="N5:O6"/>
    <mergeCell ref="P5:Q6"/>
    <mergeCell ref="R5:S6"/>
    <mergeCell ref="T5:U6"/>
    <mergeCell ref="V5:W6"/>
    <mergeCell ref="X5:Y6"/>
    <mergeCell ref="A5:A7"/>
    <mergeCell ref="B5:B7"/>
    <mergeCell ref="C5:C7"/>
    <mergeCell ref="D5:G5"/>
    <mergeCell ref="H5:K5"/>
    <mergeCell ref="A1:AL1"/>
    <mergeCell ref="AM1:AO1"/>
    <mergeCell ref="A2:AO2"/>
    <mergeCell ref="F3:AL3"/>
    <mergeCell ref="H4:Q4"/>
    <mergeCell ref="S4:W4"/>
    <mergeCell ref="X4:AC4"/>
    <mergeCell ref="AD4:AG4"/>
  </mergeCells>
  <pageMargins left="0.78740157480314965" right="0.39370078740157483" top="0.39370078740157483" bottom="0.39370078740157483" header="0.39370078740157483" footer="0.39370078740157483"/>
  <pageSetup paperSize="9" scale="49" orientation="landscape" horizontalDpi="120" verticalDpi="144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6333"/>
  <sheetViews>
    <sheetView showZeros="0" view="pageBreakPreview" zoomScale="75" zoomScaleNormal="100" zoomScaleSheetLayoutView="75" workbookViewId="0">
      <pane xSplit="3" ySplit="7" topLeftCell="D8" activePane="bottomRight" state="frozen"/>
      <selection activeCell="O39" sqref="O39"/>
      <selection pane="topRight" activeCell="O39" sqref="O39"/>
      <selection pane="bottomLeft" activeCell="O39" sqref="O39"/>
      <selection pane="bottomRight" activeCell="I8" sqref="I8"/>
    </sheetView>
  </sheetViews>
  <sheetFormatPr defaultRowHeight="15" x14ac:dyDescent="0.2"/>
  <cols>
    <col min="1" max="1" width="5" style="1" customWidth="1"/>
    <col min="2" max="2" width="24.7109375" style="6" customWidth="1"/>
    <col min="3" max="3" width="19.7109375" style="6" customWidth="1"/>
    <col min="4" max="8" width="6.28515625" style="6" customWidth="1"/>
    <col min="9" max="9" width="7.42578125" style="6" customWidth="1"/>
    <col min="10" max="41" width="6.28515625" style="6" customWidth="1"/>
    <col min="42" max="44" width="10.42578125" style="6" customWidth="1"/>
    <col min="45" max="79" width="9.140625" style="5" customWidth="1"/>
  </cols>
  <sheetData>
    <row r="1" spans="1:79" s="22" customFormat="1" ht="18" x14ac:dyDescent="0.25">
      <c r="A1" s="394" t="s">
        <v>56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162" t="s">
        <v>78</v>
      </c>
      <c r="AP1" s="163"/>
      <c r="AQ1" s="163"/>
      <c r="AR1" s="163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</row>
    <row r="2" spans="1:79" s="22" customFormat="1" ht="17.25" customHeight="1" x14ac:dyDescent="0.2">
      <c r="A2" s="395" t="s">
        <v>57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164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</row>
    <row r="3" spans="1:79" s="22" customFormat="1" ht="35.25" customHeight="1" x14ac:dyDescent="0.2">
      <c r="A3" s="149"/>
      <c r="B3" s="150"/>
      <c r="C3" s="3"/>
      <c r="D3" s="446" t="s">
        <v>48</v>
      </c>
      <c r="E3" s="446"/>
      <c r="F3" s="446"/>
      <c r="G3" s="446"/>
      <c r="H3" s="416">
        <f>План!E4</f>
        <v>0</v>
      </c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150"/>
      <c r="AP3" s="150"/>
      <c r="AQ3" s="150"/>
      <c r="AR3" s="152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</row>
    <row r="4" spans="1:79" s="22" customFormat="1" ht="38.25" customHeight="1" thickBot="1" x14ac:dyDescent="0.25">
      <c r="A4" s="152"/>
      <c r="B4" s="3"/>
      <c r="C4" s="153"/>
      <c r="D4" s="153"/>
      <c r="E4" s="153"/>
      <c r="F4" s="153"/>
      <c r="G4" s="153"/>
      <c r="H4" s="449" t="s">
        <v>33</v>
      </c>
      <c r="I4" s="449"/>
      <c r="J4" s="449"/>
      <c r="K4" s="449"/>
      <c r="L4" s="449"/>
      <c r="M4" s="449"/>
      <c r="N4" s="165"/>
      <c r="O4" s="165"/>
      <c r="P4" s="446" t="s">
        <v>41</v>
      </c>
      <c r="Q4" s="446"/>
      <c r="R4" s="446"/>
      <c r="S4" s="446"/>
      <c r="T4" s="446"/>
      <c r="U4" s="3"/>
      <c r="V4" s="153"/>
      <c r="W4" s="446" t="str">
        <f>План!L5</f>
        <v>2023/2024</v>
      </c>
      <c r="X4" s="446"/>
      <c r="Y4" s="446"/>
      <c r="Z4" s="446"/>
      <c r="AA4" s="3"/>
      <c r="AB4" s="447" t="s">
        <v>32</v>
      </c>
      <c r="AC4" s="447"/>
      <c r="AD4" s="447"/>
      <c r="AE4" s="447"/>
      <c r="AF4" s="3"/>
      <c r="AG4" s="3"/>
      <c r="AH4" s="3"/>
      <c r="AI4" s="3"/>
      <c r="AJ4" s="3"/>
      <c r="AK4" s="3"/>
      <c r="AL4" s="154"/>
      <c r="AM4" s="154"/>
      <c r="AN4" s="155"/>
      <c r="AO4" s="155"/>
      <c r="AP4" s="155"/>
      <c r="AQ4" s="155"/>
      <c r="AR4" s="152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</row>
    <row r="5" spans="1:79" s="2" customFormat="1" ht="80.25" customHeight="1" thickTop="1" thickBot="1" x14ac:dyDescent="0.25">
      <c r="A5" s="441" t="s">
        <v>0</v>
      </c>
      <c r="B5" s="388" t="s">
        <v>14</v>
      </c>
      <c r="C5" s="388" t="s">
        <v>76</v>
      </c>
      <c r="D5" s="385" t="s">
        <v>2</v>
      </c>
      <c r="E5" s="385"/>
      <c r="F5" s="385"/>
      <c r="G5" s="385"/>
      <c r="H5" s="386" t="s">
        <v>13</v>
      </c>
      <c r="I5" s="387"/>
      <c r="J5" s="387"/>
      <c r="K5" s="448"/>
      <c r="L5" s="378" t="s">
        <v>3</v>
      </c>
      <c r="M5" s="413"/>
      <c r="N5" s="408" t="s">
        <v>17</v>
      </c>
      <c r="O5" s="409"/>
      <c r="P5" s="408" t="s">
        <v>4</v>
      </c>
      <c r="Q5" s="409"/>
      <c r="R5" s="412" t="s">
        <v>16</v>
      </c>
      <c r="S5" s="413"/>
      <c r="T5" s="412" t="s">
        <v>6</v>
      </c>
      <c r="U5" s="413"/>
      <c r="V5" s="412" t="s">
        <v>70</v>
      </c>
      <c r="W5" s="413"/>
      <c r="X5" s="412" t="s">
        <v>7</v>
      </c>
      <c r="Y5" s="413"/>
      <c r="Z5" s="412" t="s">
        <v>8</v>
      </c>
      <c r="AA5" s="413"/>
      <c r="AB5" s="412" t="s">
        <v>9</v>
      </c>
      <c r="AC5" s="413"/>
      <c r="AD5" s="412" t="s">
        <v>10</v>
      </c>
      <c r="AE5" s="413"/>
      <c r="AF5" s="412" t="s">
        <v>64</v>
      </c>
      <c r="AG5" s="413"/>
      <c r="AH5" s="412" t="s">
        <v>71</v>
      </c>
      <c r="AI5" s="413"/>
      <c r="AJ5" s="408" t="s">
        <v>11</v>
      </c>
      <c r="AK5" s="409"/>
      <c r="AL5" s="408" t="s">
        <v>68</v>
      </c>
      <c r="AM5" s="409"/>
      <c r="AN5" s="408" t="s">
        <v>5</v>
      </c>
      <c r="AO5" s="373"/>
      <c r="AP5" s="430" t="s">
        <v>12</v>
      </c>
      <c r="AQ5" s="431"/>
      <c r="AR5" s="432"/>
    </row>
    <row r="6" spans="1:79" s="2" customFormat="1" ht="63" customHeight="1" thickBot="1" x14ac:dyDescent="0.25">
      <c r="A6" s="442"/>
      <c r="B6" s="440"/>
      <c r="C6" s="440"/>
      <c r="D6" s="452" t="s">
        <v>79</v>
      </c>
      <c r="E6" s="445"/>
      <c r="F6" s="444" t="s">
        <v>18</v>
      </c>
      <c r="G6" s="445"/>
      <c r="H6" s="444" t="s">
        <v>79</v>
      </c>
      <c r="I6" s="445"/>
      <c r="J6" s="444" t="s">
        <v>18</v>
      </c>
      <c r="K6" s="445"/>
      <c r="L6" s="450"/>
      <c r="M6" s="451"/>
      <c r="N6" s="444"/>
      <c r="O6" s="453"/>
      <c r="P6" s="444"/>
      <c r="Q6" s="453"/>
      <c r="R6" s="450"/>
      <c r="S6" s="451"/>
      <c r="T6" s="450"/>
      <c r="U6" s="451"/>
      <c r="V6" s="450"/>
      <c r="W6" s="451"/>
      <c r="X6" s="450"/>
      <c r="Y6" s="451"/>
      <c r="Z6" s="450"/>
      <c r="AA6" s="451"/>
      <c r="AB6" s="450"/>
      <c r="AC6" s="451"/>
      <c r="AD6" s="450"/>
      <c r="AE6" s="451"/>
      <c r="AF6" s="450"/>
      <c r="AG6" s="451"/>
      <c r="AH6" s="450"/>
      <c r="AI6" s="451"/>
      <c r="AJ6" s="444"/>
      <c r="AK6" s="453"/>
      <c r="AL6" s="444"/>
      <c r="AM6" s="453"/>
      <c r="AN6" s="444"/>
      <c r="AO6" s="452"/>
      <c r="AP6" s="454"/>
      <c r="AQ6" s="455"/>
      <c r="AR6" s="456"/>
    </row>
    <row r="7" spans="1:79" s="2" customFormat="1" ht="61.5" customHeight="1" thickBot="1" x14ac:dyDescent="0.25">
      <c r="A7" s="443"/>
      <c r="B7" s="389"/>
      <c r="C7" s="389"/>
      <c r="D7" s="118" t="s">
        <v>34</v>
      </c>
      <c r="E7" s="119" t="s">
        <v>35</v>
      </c>
      <c r="F7" s="145" t="s">
        <v>34</v>
      </c>
      <c r="G7" s="119" t="s">
        <v>35</v>
      </c>
      <c r="H7" s="145" t="s">
        <v>34</v>
      </c>
      <c r="I7" s="119" t="s">
        <v>35</v>
      </c>
      <c r="J7" s="145" t="s">
        <v>34</v>
      </c>
      <c r="K7" s="119" t="s">
        <v>35</v>
      </c>
      <c r="L7" s="145" t="s">
        <v>34</v>
      </c>
      <c r="M7" s="119" t="s">
        <v>35</v>
      </c>
      <c r="N7" s="145" t="s">
        <v>34</v>
      </c>
      <c r="O7" s="119" t="s">
        <v>35</v>
      </c>
      <c r="P7" s="145" t="s">
        <v>34</v>
      </c>
      <c r="Q7" s="119" t="s">
        <v>35</v>
      </c>
      <c r="R7" s="145" t="s">
        <v>34</v>
      </c>
      <c r="S7" s="119" t="s">
        <v>35</v>
      </c>
      <c r="T7" s="145" t="s">
        <v>34</v>
      </c>
      <c r="U7" s="119" t="s">
        <v>35</v>
      </c>
      <c r="V7" s="145" t="s">
        <v>34</v>
      </c>
      <c r="W7" s="119" t="s">
        <v>35</v>
      </c>
      <c r="X7" s="145" t="s">
        <v>34</v>
      </c>
      <c r="Y7" s="119" t="s">
        <v>35</v>
      </c>
      <c r="Z7" s="145" t="s">
        <v>34</v>
      </c>
      <c r="AA7" s="119" t="s">
        <v>35</v>
      </c>
      <c r="AB7" s="145" t="s">
        <v>34</v>
      </c>
      <c r="AC7" s="119" t="s">
        <v>35</v>
      </c>
      <c r="AD7" s="145" t="s">
        <v>34</v>
      </c>
      <c r="AE7" s="119" t="s">
        <v>35</v>
      </c>
      <c r="AF7" s="145" t="s">
        <v>34</v>
      </c>
      <c r="AG7" s="119" t="s">
        <v>35</v>
      </c>
      <c r="AH7" s="145" t="s">
        <v>34</v>
      </c>
      <c r="AI7" s="119" t="s">
        <v>35</v>
      </c>
      <c r="AJ7" s="145" t="s">
        <v>34</v>
      </c>
      <c r="AK7" s="119" t="s">
        <v>35</v>
      </c>
      <c r="AL7" s="145" t="s">
        <v>34</v>
      </c>
      <c r="AM7" s="119" t="s">
        <v>35</v>
      </c>
      <c r="AN7" s="146" t="s">
        <v>34</v>
      </c>
      <c r="AO7" s="146" t="s">
        <v>35</v>
      </c>
      <c r="AP7" s="118" t="s">
        <v>34</v>
      </c>
      <c r="AQ7" s="119" t="s">
        <v>35</v>
      </c>
      <c r="AR7" s="147" t="s">
        <v>80</v>
      </c>
    </row>
    <row r="8" spans="1:79" ht="18.75" customHeight="1" thickTop="1" thickBot="1" x14ac:dyDescent="0.25">
      <c r="A8" s="166">
        <v>1</v>
      </c>
      <c r="B8" s="129">
        <f>План!B8</f>
        <v>0</v>
      </c>
      <c r="C8" s="108">
        <f>План!C8</f>
        <v>0</v>
      </c>
      <c r="D8" s="133"/>
      <c r="E8" s="143"/>
      <c r="F8" s="8"/>
      <c r="G8" s="143"/>
      <c r="H8" s="8"/>
      <c r="I8" s="143"/>
      <c r="J8" s="8"/>
      <c r="K8" s="143"/>
      <c r="L8" s="8"/>
      <c r="M8" s="143"/>
      <c r="N8" s="8"/>
      <c r="O8" s="143"/>
      <c r="P8" s="8"/>
      <c r="Q8" s="143"/>
      <c r="R8" s="8"/>
      <c r="S8" s="143"/>
      <c r="T8" s="8"/>
      <c r="U8" s="143"/>
      <c r="V8" s="8"/>
      <c r="W8" s="143"/>
      <c r="X8" s="8"/>
      <c r="Y8" s="143"/>
      <c r="Z8" s="8"/>
      <c r="AA8" s="143"/>
      <c r="AB8" s="8"/>
      <c r="AC8" s="143"/>
      <c r="AD8" s="8"/>
      <c r="AE8" s="143"/>
      <c r="AF8" s="8"/>
      <c r="AG8" s="143"/>
      <c r="AH8" s="8"/>
      <c r="AI8" s="143"/>
      <c r="AJ8" s="8"/>
      <c r="AK8" s="143"/>
      <c r="AL8" s="8"/>
      <c r="AM8" s="143"/>
      <c r="AN8" s="8"/>
      <c r="AO8" s="167"/>
      <c r="AP8" s="26">
        <f t="shared" ref="AP8:AQ33" si="0">SUM(D8,F8,H8,J8,L8,N8,P8,R8,T8,V8,X8,Z8,AB8,AD8,AF8,AH8,AJ8,AL8,AN8)</f>
        <v>0</v>
      </c>
      <c r="AQ8" s="143">
        <f t="shared" si="0"/>
        <v>0</v>
      </c>
      <c r="AR8" s="144">
        <f>SUM(AP8:AQ8)</f>
        <v>0</v>
      </c>
    </row>
    <row r="9" spans="1:79" ht="18.75" customHeight="1" thickTop="1" thickBot="1" x14ac:dyDescent="0.25">
      <c r="A9" s="166">
        <v>2</v>
      </c>
      <c r="B9" s="129">
        <f>План!B9</f>
        <v>0</v>
      </c>
      <c r="C9" s="108">
        <f>План!C9</f>
        <v>0</v>
      </c>
      <c r="D9" s="133"/>
      <c r="E9" s="143"/>
      <c r="F9" s="8"/>
      <c r="G9" s="143"/>
      <c r="H9" s="8"/>
      <c r="I9" s="143"/>
      <c r="J9" s="8"/>
      <c r="K9" s="143"/>
      <c r="L9" s="8"/>
      <c r="M9" s="143"/>
      <c r="N9" s="8"/>
      <c r="O9" s="143"/>
      <c r="P9" s="8"/>
      <c r="Q9" s="143"/>
      <c r="R9" s="8"/>
      <c r="S9" s="143"/>
      <c r="T9" s="8"/>
      <c r="U9" s="143"/>
      <c r="V9" s="8"/>
      <c r="W9" s="143"/>
      <c r="X9" s="8"/>
      <c r="Y9" s="143"/>
      <c r="Z9" s="8"/>
      <c r="AA9" s="143"/>
      <c r="AB9" s="8"/>
      <c r="AC9" s="143"/>
      <c r="AD9" s="8"/>
      <c r="AE9" s="143"/>
      <c r="AF9" s="8"/>
      <c r="AG9" s="143"/>
      <c r="AH9" s="8"/>
      <c r="AI9" s="143"/>
      <c r="AJ9" s="8"/>
      <c r="AK9" s="143"/>
      <c r="AL9" s="8"/>
      <c r="AM9" s="143"/>
      <c r="AN9" s="8"/>
      <c r="AO9" s="167"/>
      <c r="AP9" s="11">
        <f t="shared" si="0"/>
        <v>0</v>
      </c>
      <c r="AQ9" s="134">
        <f t="shared" si="0"/>
        <v>0</v>
      </c>
      <c r="AR9" s="140">
        <f>SUM(AP9:AQ9)</f>
        <v>0</v>
      </c>
    </row>
    <row r="10" spans="1:79" ht="16.5" thickTop="1" thickBot="1" x14ac:dyDescent="0.25">
      <c r="A10" s="166">
        <v>3</v>
      </c>
      <c r="B10" s="129">
        <f>План!B10</f>
        <v>0</v>
      </c>
      <c r="C10" s="108">
        <f>План!C10</f>
        <v>0</v>
      </c>
      <c r="D10" s="133"/>
      <c r="E10" s="143"/>
      <c r="F10" s="8"/>
      <c r="G10" s="143"/>
      <c r="H10" s="8"/>
      <c r="I10" s="143"/>
      <c r="J10" s="8"/>
      <c r="K10" s="143"/>
      <c r="L10" s="8"/>
      <c r="M10" s="143"/>
      <c r="N10" s="8"/>
      <c r="O10" s="143"/>
      <c r="P10" s="8"/>
      <c r="Q10" s="143"/>
      <c r="R10" s="8"/>
      <c r="S10" s="143"/>
      <c r="T10" s="8"/>
      <c r="U10" s="143"/>
      <c r="V10" s="8"/>
      <c r="W10" s="143"/>
      <c r="X10" s="8"/>
      <c r="Y10" s="143"/>
      <c r="Z10" s="8"/>
      <c r="AA10" s="143"/>
      <c r="AB10" s="8"/>
      <c r="AC10" s="143"/>
      <c r="AD10" s="8"/>
      <c r="AE10" s="143"/>
      <c r="AF10" s="8"/>
      <c r="AG10" s="143"/>
      <c r="AH10" s="8"/>
      <c r="AI10" s="143"/>
      <c r="AJ10" s="8"/>
      <c r="AK10" s="143"/>
      <c r="AL10" s="8"/>
      <c r="AM10" s="143"/>
      <c r="AN10" s="8"/>
      <c r="AO10" s="167"/>
      <c r="AP10" s="11">
        <f t="shared" si="0"/>
        <v>0</v>
      </c>
      <c r="AQ10" s="134">
        <f t="shared" si="0"/>
        <v>0</v>
      </c>
      <c r="AR10" s="140">
        <f>SUM(AP10:AQ10)</f>
        <v>0</v>
      </c>
    </row>
    <row r="11" spans="1:79" ht="16.5" thickTop="1" thickBot="1" x14ac:dyDescent="0.25">
      <c r="A11" s="166">
        <v>4</v>
      </c>
      <c r="B11" s="129">
        <f>План!B11</f>
        <v>0</v>
      </c>
      <c r="C11" s="108">
        <f>План!C11</f>
        <v>0</v>
      </c>
      <c r="D11" s="133"/>
      <c r="E11" s="143"/>
      <c r="F11" s="8"/>
      <c r="G11" s="143"/>
      <c r="H11" s="8"/>
      <c r="I11" s="143"/>
      <c r="J11" s="8"/>
      <c r="K11" s="143"/>
      <c r="L11" s="8"/>
      <c r="M11" s="143"/>
      <c r="N11" s="8"/>
      <c r="O11" s="143"/>
      <c r="P11" s="8"/>
      <c r="Q11" s="143"/>
      <c r="R11" s="8"/>
      <c r="S11" s="143"/>
      <c r="T11" s="8"/>
      <c r="U11" s="143"/>
      <c r="V11" s="8"/>
      <c r="W11" s="143"/>
      <c r="X11" s="8"/>
      <c r="Y11" s="143"/>
      <c r="Z11" s="8"/>
      <c r="AA11" s="143"/>
      <c r="AB11" s="8"/>
      <c r="AC11" s="143"/>
      <c r="AD11" s="8"/>
      <c r="AE11" s="143"/>
      <c r="AF11" s="8"/>
      <c r="AG11" s="143"/>
      <c r="AH11" s="8"/>
      <c r="AI11" s="143"/>
      <c r="AJ11" s="8"/>
      <c r="AK11" s="143"/>
      <c r="AL11" s="8"/>
      <c r="AM11" s="143"/>
      <c r="AN11" s="8"/>
      <c r="AO11" s="167"/>
      <c r="AP11" s="11">
        <f t="shared" si="0"/>
        <v>0</v>
      </c>
      <c r="AQ11" s="134">
        <f t="shared" si="0"/>
        <v>0</v>
      </c>
      <c r="AR11" s="140">
        <f>SUM(AP11:AQ11)</f>
        <v>0</v>
      </c>
    </row>
    <row r="12" spans="1:79" ht="16.5" thickTop="1" thickBot="1" x14ac:dyDescent="0.25">
      <c r="A12" s="166">
        <v>5</v>
      </c>
      <c r="B12" s="129">
        <f>План!B12</f>
        <v>0</v>
      </c>
      <c r="C12" s="108">
        <f>План!C12</f>
        <v>0</v>
      </c>
      <c r="D12" s="133"/>
      <c r="E12" s="143"/>
      <c r="F12" s="8"/>
      <c r="G12" s="143"/>
      <c r="H12" s="8"/>
      <c r="I12" s="143"/>
      <c r="J12" s="8"/>
      <c r="K12" s="143"/>
      <c r="L12" s="8"/>
      <c r="M12" s="143"/>
      <c r="N12" s="8"/>
      <c r="O12" s="143"/>
      <c r="P12" s="8"/>
      <c r="Q12" s="143"/>
      <c r="R12" s="8"/>
      <c r="S12" s="143"/>
      <c r="T12" s="8"/>
      <c r="U12" s="143"/>
      <c r="V12" s="8"/>
      <c r="W12" s="143"/>
      <c r="X12" s="8"/>
      <c r="Y12" s="143"/>
      <c r="Z12" s="8"/>
      <c r="AA12" s="143"/>
      <c r="AB12" s="8"/>
      <c r="AC12" s="143"/>
      <c r="AD12" s="8"/>
      <c r="AE12" s="143"/>
      <c r="AF12" s="8"/>
      <c r="AG12" s="143"/>
      <c r="AH12" s="8"/>
      <c r="AI12" s="143"/>
      <c r="AJ12" s="8"/>
      <c r="AK12" s="143"/>
      <c r="AL12" s="8"/>
      <c r="AM12" s="143"/>
      <c r="AN12" s="8"/>
      <c r="AO12" s="167"/>
      <c r="AP12" s="11">
        <f t="shared" si="0"/>
        <v>0</v>
      </c>
      <c r="AQ12" s="134">
        <f>SUM(E12,G12,I12,K12,M12,O12,Q12,S12,U12,W12,Y12,AA12,AC12,AE12,AG12,AI12,AK12,AM12,AO12)</f>
        <v>0</v>
      </c>
      <c r="AR12" s="140">
        <f t="shared" ref="AR12:AR37" si="1">SUM(AP12:AQ12)</f>
        <v>0</v>
      </c>
    </row>
    <row r="13" spans="1:79" ht="16.5" thickTop="1" thickBot="1" x14ac:dyDescent="0.25">
      <c r="A13" s="166">
        <v>6</v>
      </c>
      <c r="B13" s="129">
        <f>План!B13</f>
        <v>0</v>
      </c>
      <c r="C13" s="108">
        <f>План!C13</f>
        <v>0</v>
      </c>
      <c r="D13" s="133"/>
      <c r="E13" s="143"/>
      <c r="F13" s="8"/>
      <c r="G13" s="143"/>
      <c r="H13" s="8"/>
      <c r="I13" s="143"/>
      <c r="J13" s="8"/>
      <c r="K13" s="143"/>
      <c r="L13" s="8"/>
      <c r="M13" s="143"/>
      <c r="N13" s="8"/>
      <c r="O13" s="143"/>
      <c r="P13" s="8"/>
      <c r="Q13" s="143"/>
      <c r="R13" s="8"/>
      <c r="S13" s="143"/>
      <c r="T13" s="8"/>
      <c r="U13" s="143"/>
      <c r="V13" s="8"/>
      <c r="W13" s="143"/>
      <c r="X13" s="8"/>
      <c r="Y13" s="143"/>
      <c r="Z13" s="8"/>
      <c r="AA13" s="143"/>
      <c r="AB13" s="8"/>
      <c r="AC13" s="143"/>
      <c r="AD13" s="8"/>
      <c r="AE13" s="143"/>
      <c r="AF13" s="8"/>
      <c r="AG13" s="143"/>
      <c r="AH13" s="8"/>
      <c r="AI13" s="143"/>
      <c r="AJ13" s="8"/>
      <c r="AK13" s="143"/>
      <c r="AL13" s="8"/>
      <c r="AM13" s="143"/>
      <c r="AN13" s="8"/>
      <c r="AO13" s="167"/>
      <c r="AP13" s="11">
        <f>SUM(D13,F13,H13,J13,L13,N13,P13,R13,T13,V13,X13,Z13,AB13,AD13,AF13,AH13,AJ13,AL13,AN13)</f>
        <v>0</v>
      </c>
      <c r="AQ13" s="134">
        <f>SUM(E13,G13,I13,K13,M13,O13,Q13,S13,U13,W13,Y13,AA13,AC13,AE13,AG13,AI13,AK13,AM13,AO13)</f>
        <v>0</v>
      </c>
      <c r="AR13" s="140">
        <f t="shared" si="1"/>
        <v>0</v>
      </c>
    </row>
    <row r="14" spans="1:79" ht="16.5" thickTop="1" thickBot="1" x14ac:dyDescent="0.25">
      <c r="A14" s="166">
        <v>7</v>
      </c>
      <c r="B14" s="129">
        <f>План!B14</f>
        <v>0</v>
      </c>
      <c r="C14" s="108">
        <f>План!C14</f>
        <v>0</v>
      </c>
      <c r="D14" s="133"/>
      <c r="E14" s="143"/>
      <c r="F14" s="8"/>
      <c r="G14" s="143"/>
      <c r="H14" s="8"/>
      <c r="I14" s="143"/>
      <c r="J14" s="8"/>
      <c r="K14" s="143"/>
      <c r="L14" s="8"/>
      <c r="M14" s="143"/>
      <c r="N14" s="8"/>
      <c r="O14" s="143"/>
      <c r="P14" s="8"/>
      <c r="Q14" s="143"/>
      <c r="R14" s="8"/>
      <c r="S14" s="143"/>
      <c r="T14" s="8"/>
      <c r="U14" s="143"/>
      <c r="V14" s="8"/>
      <c r="W14" s="143"/>
      <c r="X14" s="8"/>
      <c r="Y14" s="143"/>
      <c r="Z14" s="8"/>
      <c r="AA14" s="143"/>
      <c r="AB14" s="8"/>
      <c r="AC14" s="143"/>
      <c r="AD14" s="8"/>
      <c r="AE14" s="143"/>
      <c r="AF14" s="8"/>
      <c r="AG14" s="143"/>
      <c r="AH14" s="8"/>
      <c r="AI14" s="143"/>
      <c r="AJ14" s="8"/>
      <c r="AK14" s="143"/>
      <c r="AL14" s="8"/>
      <c r="AM14" s="143"/>
      <c r="AN14" s="8"/>
      <c r="AO14" s="167"/>
      <c r="AP14" s="11">
        <f t="shared" ref="AP14:AP23" si="2">SUM(D14,F14,H14,J14,L14,N14,P14,R14,T14,V14,X14,Z14,AB14,AD14,AF14,AH14,AJ14,AL14,AN14)</f>
        <v>0</v>
      </c>
      <c r="AQ14" s="134">
        <f>SUM(E14,G14,I14,K14,M14,O14,Q14,S14,U14,W14,Y14,AA14,AC14,AE14,AG14,AI14,AK14,AM14,AO14)</f>
        <v>0</v>
      </c>
      <c r="AR14" s="140">
        <f t="shared" ref="AR14:AR23" si="3">SUM(AP14:AQ14)</f>
        <v>0</v>
      </c>
    </row>
    <row r="15" spans="1:79" ht="16.5" thickTop="1" thickBot="1" x14ac:dyDescent="0.25">
      <c r="A15" s="166">
        <v>8</v>
      </c>
      <c r="B15" s="129">
        <f>План!B15</f>
        <v>0</v>
      </c>
      <c r="C15" s="108">
        <f>План!C15</f>
        <v>0</v>
      </c>
      <c r="D15" s="133"/>
      <c r="E15" s="143"/>
      <c r="F15" s="8"/>
      <c r="G15" s="143"/>
      <c r="H15" s="8"/>
      <c r="I15" s="143"/>
      <c r="J15" s="8"/>
      <c r="K15" s="143"/>
      <c r="L15" s="8"/>
      <c r="M15" s="143"/>
      <c r="N15" s="8"/>
      <c r="O15" s="143"/>
      <c r="P15" s="8"/>
      <c r="Q15" s="143"/>
      <c r="R15" s="8"/>
      <c r="S15" s="143"/>
      <c r="T15" s="8"/>
      <c r="U15" s="143"/>
      <c r="V15" s="8"/>
      <c r="W15" s="143"/>
      <c r="X15" s="8"/>
      <c r="Y15" s="143"/>
      <c r="Z15" s="8"/>
      <c r="AA15" s="143"/>
      <c r="AB15" s="8"/>
      <c r="AC15" s="143"/>
      <c r="AD15" s="8"/>
      <c r="AE15" s="143"/>
      <c r="AF15" s="8"/>
      <c r="AG15" s="143"/>
      <c r="AH15" s="8"/>
      <c r="AI15" s="143"/>
      <c r="AJ15" s="8"/>
      <c r="AK15" s="143"/>
      <c r="AL15" s="8"/>
      <c r="AM15" s="143"/>
      <c r="AN15" s="8"/>
      <c r="AO15" s="167"/>
      <c r="AP15" s="11">
        <f t="shared" si="2"/>
        <v>0</v>
      </c>
      <c r="AQ15" s="134">
        <f>SUM(E15,G15,I15,K15,M15,O15,Q15,S15,U15,W15,Y15,AA15,AC15,AE15,AG15,AI15,AK15,AM15,AO15)</f>
        <v>0</v>
      </c>
      <c r="AR15" s="140">
        <f t="shared" si="3"/>
        <v>0</v>
      </c>
    </row>
    <row r="16" spans="1:79" ht="16.5" thickTop="1" thickBot="1" x14ac:dyDescent="0.25">
      <c r="A16" s="166">
        <v>9</v>
      </c>
      <c r="B16" s="129">
        <f>План!B16</f>
        <v>0</v>
      </c>
      <c r="C16" s="108">
        <f>План!C16</f>
        <v>0</v>
      </c>
      <c r="D16" s="133"/>
      <c r="E16" s="143"/>
      <c r="F16" s="8"/>
      <c r="G16" s="143"/>
      <c r="H16" s="8"/>
      <c r="I16" s="143"/>
      <c r="J16" s="8"/>
      <c r="K16" s="143"/>
      <c r="L16" s="8"/>
      <c r="M16" s="143"/>
      <c r="N16" s="8"/>
      <c r="O16" s="143"/>
      <c r="P16" s="8"/>
      <c r="Q16" s="143"/>
      <c r="R16" s="8"/>
      <c r="S16" s="143"/>
      <c r="T16" s="8"/>
      <c r="U16" s="143"/>
      <c r="V16" s="8"/>
      <c r="W16" s="143"/>
      <c r="X16" s="8"/>
      <c r="Y16" s="143"/>
      <c r="Z16" s="8"/>
      <c r="AA16" s="143"/>
      <c r="AB16" s="8"/>
      <c r="AC16" s="143"/>
      <c r="AD16" s="8"/>
      <c r="AE16" s="143"/>
      <c r="AF16" s="8"/>
      <c r="AG16" s="143"/>
      <c r="AH16" s="8"/>
      <c r="AI16" s="143"/>
      <c r="AJ16" s="8"/>
      <c r="AK16" s="143"/>
      <c r="AL16" s="8"/>
      <c r="AM16" s="143"/>
      <c r="AN16" s="8"/>
      <c r="AO16" s="167"/>
      <c r="AP16" s="11">
        <f t="shared" si="2"/>
        <v>0</v>
      </c>
      <c r="AQ16" s="134">
        <f>SUM(E16,G16,I16,K16,M16,O16,Q16,S16,U16,W16,Y16,AA16,AC16,AE16,AG16,AI16,AK16,AM16,AO16)</f>
        <v>0</v>
      </c>
      <c r="AR16" s="140">
        <f t="shared" si="3"/>
        <v>0</v>
      </c>
    </row>
    <row r="17" spans="1:44" ht="16.5" thickTop="1" thickBot="1" x14ac:dyDescent="0.25">
      <c r="A17" s="166">
        <v>10</v>
      </c>
      <c r="B17" s="129">
        <f>План!B17</f>
        <v>0</v>
      </c>
      <c r="C17" s="108">
        <f>План!C17</f>
        <v>0</v>
      </c>
      <c r="D17" s="133"/>
      <c r="E17" s="143"/>
      <c r="F17" s="8"/>
      <c r="G17" s="143"/>
      <c r="H17" s="8"/>
      <c r="I17" s="143"/>
      <c r="J17" s="8"/>
      <c r="K17" s="143"/>
      <c r="L17" s="8"/>
      <c r="M17" s="143"/>
      <c r="N17" s="8"/>
      <c r="O17" s="143"/>
      <c r="P17" s="8"/>
      <c r="Q17" s="143"/>
      <c r="R17" s="8"/>
      <c r="S17" s="143"/>
      <c r="T17" s="8"/>
      <c r="U17" s="143"/>
      <c r="V17" s="8"/>
      <c r="W17" s="143"/>
      <c r="X17" s="8"/>
      <c r="Y17" s="143"/>
      <c r="Z17" s="8"/>
      <c r="AA17" s="143"/>
      <c r="AB17" s="8"/>
      <c r="AC17" s="143"/>
      <c r="AD17" s="8"/>
      <c r="AE17" s="143"/>
      <c r="AF17" s="8"/>
      <c r="AG17" s="143"/>
      <c r="AH17" s="8"/>
      <c r="AI17" s="143"/>
      <c r="AJ17" s="8"/>
      <c r="AK17" s="143"/>
      <c r="AL17" s="8"/>
      <c r="AM17" s="143"/>
      <c r="AN17" s="8"/>
      <c r="AO17" s="167"/>
      <c r="AP17" s="11">
        <f t="shared" si="2"/>
        <v>0</v>
      </c>
      <c r="AQ17" s="134">
        <f t="shared" ref="AQ17:AQ23" si="4">SUM(E17,G17,I17,K17,M17,O17,Q17,S17,U17,W17,Y17,AA17,AC17,AE17,AG17,AI17,AK17,AM17,AO17)</f>
        <v>0</v>
      </c>
      <c r="AR17" s="140">
        <f t="shared" si="3"/>
        <v>0</v>
      </c>
    </row>
    <row r="18" spans="1:44" ht="16.5" thickTop="1" thickBot="1" x14ac:dyDescent="0.25">
      <c r="A18" s="166">
        <v>11</v>
      </c>
      <c r="B18" s="129">
        <f>План!B18</f>
        <v>0</v>
      </c>
      <c r="C18" s="108">
        <f>План!C18</f>
        <v>0</v>
      </c>
      <c r="D18" s="133"/>
      <c r="E18" s="143"/>
      <c r="F18" s="8"/>
      <c r="G18" s="143"/>
      <c r="H18" s="8"/>
      <c r="I18" s="143"/>
      <c r="J18" s="8"/>
      <c r="K18" s="143"/>
      <c r="L18" s="8"/>
      <c r="M18" s="143"/>
      <c r="N18" s="8"/>
      <c r="O18" s="143"/>
      <c r="P18" s="8"/>
      <c r="Q18" s="143"/>
      <c r="R18" s="8"/>
      <c r="S18" s="143"/>
      <c r="T18" s="8"/>
      <c r="U18" s="143"/>
      <c r="V18" s="8"/>
      <c r="W18" s="143"/>
      <c r="X18" s="8"/>
      <c r="Y18" s="143"/>
      <c r="Z18" s="8"/>
      <c r="AA18" s="143"/>
      <c r="AB18" s="8"/>
      <c r="AC18" s="143"/>
      <c r="AD18" s="8"/>
      <c r="AE18" s="143"/>
      <c r="AF18" s="8"/>
      <c r="AG18" s="143"/>
      <c r="AH18" s="8"/>
      <c r="AI18" s="143"/>
      <c r="AJ18" s="8"/>
      <c r="AK18" s="143"/>
      <c r="AL18" s="8"/>
      <c r="AM18" s="143"/>
      <c r="AN18" s="8"/>
      <c r="AO18" s="167"/>
      <c r="AP18" s="11">
        <f t="shared" si="2"/>
        <v>0</v>
      </c>
      <c r="AQ18" s="134">
        <f t="shared" si="4"/>
        <v>0</v>
      </c>
      <c r="AR18" s="140">
        <f t="shared" si="3"/>
        <v>0</v>
      </c>
    </row>
    <row r="19" spans="1:44" ht="16.5" thickTop="1" thickBot="1" x14ac:dyDescent="0.25">
      <c r="A19" s="166">
        <v>12</v>
      </c>
      <c r="B19" s="129">
        <f>План!B19</f>
        <v>0</v>
      </c>
      <c r="C19" s="108">
        <f>План!C19</f>
        <v>0</v>
      </c>
      <c r="D19" s="133"/>
      <c r="E19" s="143"/>
      <c r="F19" s="8"/>
      <c r="G19" s="143"/>
      <c r="H19" s="8"/>
      <c r="I19" s="143"/>
      <c r="J19" s="8"/>
      <c r="K19" s="143"/>
      <c r="L19" s="8"/>
      <c r="M19" s="143"/>
      <c r="N19" s="8"/>
      <c r="O19" s="143"/>
      <c r="P19" s="8"/>
      <c r="Q19" s="143"/>
      <c r="R19" s="8"/>
      <c r="S19" s="143"/>
      <c r="T19" s="8"/>
      <c r="U19" s="143"/>
      <c r="V19" s="8"/>
      <c r="W19" s="143"/>
      <c r="X19" s="8"/>
      <c r="Y19" s="143"/>
      <c r="Z19" s="8"/>
      <c r="AA19" s="143"/>
      <c r="AB19" s="8"/>
      <c r="AC19" s="143"/>
      <c r="AD19" s="8"/>
      <c r="AE19" s="143"/>
      <c r="AF19" s="8"/>
      <c r="AG19" s="143"/>
      <c r="AH19" s="8"/>
      <c r="AI19" s="143"/>
      <c r="AJ19" s="8"/>
      <c r="AK19" s="143"/>
      <c r="AL19" s="8"/>
      <c r="AM19" s="143"/>
      <c r="AN19" s="8"/>
      <c r="AO19" s="167"/>
      <c r="AP19" s="11">
        <f t="shared" si="2"/>
        <v>0</v>
      </c>
      <c r="AQ19" s="134">
        <f t="shared" si="4"/>
        <v>0</v>
      </c>
      <c r="AR19" s="140">
        <f t="shared" si="3"/>
        <v>0</v>
      </c>
    </row>
    <row r="20" spans="1:44" ht="16.5" thickTop="1" thickBot="1" x14ac:dyDescent="0.25">
      <c r="A20" s="166">
        <v>13</v>
      </c>
      <c r="B20" s="129">
        <f>План!B20</f>
        <v>0</v>
      </c>
      <c r="C20" s="108">
        <f>План!C20</f>
        <v>0</v>
      </c>
      <c r="D20" s="133"/>
      <c r="E20" s="143"/>
      <c r="F20" s="8"/>
      <c r="G20" s="143"/>
      <c r="H20" s="8"/>
      <c r="I20" s="143"/>
      <c r="J20" s="8"/>
      <c r="K20" s="143"/>
      <c r="L20" s="8"/>
      <c r="M20" s="143"/>
      <c r="N20" s="8"/>
      <c r="O20" s="143"/>
      <c r="P20" s="8"/>
      <c r="Q20" s="143"/>
      <c r="R20" s="8"/>
      <c r="S20" s="143"/>
      <c r="T20" s="8"/>
      <c r="U20" s="143"/>
      <c r="V20" s="8"/>
      <c r="W20" s="143"/>
      <c r="X20" s="8"/>
      <c r="Y20" s="143"/>
      <c r="Z20" s="8"/>
      <c r="AA20" s="143"/>
      <c r="AB20" s="8"/>
      <c r="AC20" s="143"/>
      <c r="AD20" s="8"/>
      <c r="AE20" s="143"/>
      <c r="AF20" s="8"/>
      <c r="AG20" s="143"/>
      <c r="AH20" s="8"/>
      <c r="AI20" s="143"/>
      <c r="AJ20" s="8"/>
      <c r="AK20" s="143"/>
      <c r="AL20" s="8"/>
      <c r="AM20" s="143"/>
      <c r="AN20" s="8"/>
      <c r="AO20" s="167"/>
      <c r="AP20" s="11">
        <f t="shared" si="2"/>
        <v>0</v>
      </c>
      <c r="AQ20" s="134">
        <f t="shared" si="4"/>
        <v>0</v>
      </c>
      <c r="AR20" s="140">
        <f t="shared" si="3"/>
        <v>0</v>
      </c>
    </row>
    <row r="21" spans="1:44" ht="16.5" thickTop="1" thickBot="1" x14ac:dyDescent="0.25">
      <c r="A21" s="166">
        <v>14</v>
      </c>
      <c r="B21" s="129">
        <f>План!B21</f>
        <v>0</v>
      </c>
      <c r="C21" s="108">
        <f>План!C21</f>
        <v>0</v>
      </c>
      <c r="D21" s="133"/>
      <c r="E21" s="143"/>
      <c r="F21" s="8"/>
      <c r="G21" s="143"/>
      <c r="H21" s="8"/>
      <c r="I21" s="143"/>
      <c r="J21" s="8"/>
      <c r="K21" s="143"/>
      <c r="L21" s="8"/>
      <c r="M21" s="143"/>
      <c r="N21" s="8"/>
      <c r="O21" s="143"/>
      <c r="P21" s="8"/>
      <c r="Q21" s="143"/>
      <c r="R21" s="8"/>
      <c r="S21" s="143"/>
      <c r="T21" s="8"/>
      <c r="U21" s="143"/>
      <c r="V21" s="8"/>
      <c r="W21" s="143"/>
      <c r="X21" s="8"/>
      <c r="Y21" s="143"/>
      <c r="Z21" s="8"/>
      <c r="AA21" s="143"/>
      <c r="AB21" s="8"/>
      <c r="AC21" s="143"/>
      <c r="AD21" s="8"/>
      <c r="AE21" s="143"/>
      <c r="AF21" s="8"/>
      <c r="AG21" s="143"/>
      <c r="AH21" s="8"/>
      <c r="AI21" s="143"/>
      <c r="AJ21" s="8"/>
      <c r="AK21" s="143"/>
      <c r="AL21" s="8"/>
      <c r="AM21" s="143"/>
      <c r="AN21" s="8"/>
      <c r="AO21" s="167"/>
      <c r="AP21" s="11">
        <f t="shared" si="2"/>
        <v>0</v>
      </c>
      <c r="AQ21" s="134">
        <f t="shared" si="4"/>
        <v>0</v>
      </c>
      <c r="AR21" s="140">
        <f t="shared" si="3"/>
        <v>0</v>
      </c>
    </row>
    <row r="22" spans="1:44" ht="16.5" thickTop="1" thickBot="1" x14ac:dyDescent="0.25">
      <c r="A22" s="166">
        <v>15</v>
      </c>
      <c r="B22" s="129">
        <f>План!B22</f>
        <v>0</v>
      </c>
      <c r="C22" s="108">
        <f>План!C22</f>
        <v>0</v>
      </c>
      <c r="D22" s="133"/>
      <c r="E22" s="143"/>
      <c r="F22" s="8"/>
      <c r="G22" s="143"/>
      <c r="H22" s="8"/>
      <c r="I22" s="143"/>
      <c r="J22" s="8"/>
      <c r="K22" s="143"/>
      <c r="L22" s="8"/>
      <c r="M22" s="143"/>
      <c r="N22" s="8"/>
      <c r="O22" s="143"/>
      <c r="P22" s="8"/>
      <c r="Q22" s="143"/>
      <c r="R22" s="8"/>
      <c r="S22" s="143"/>
      <c r="T22" s="8"/>
      <c r="U22" s="143"/>
      <c r="V22" s="8"/>
      <c r="W22" s="143"/>
      <c r="X22" s="8"/>
      <c r="Y22" s="143"/>
      <c r="Z22" s="8"/>
      <c r="AA22" s="143"/>
      <c r="AB22" s="8"/>
      <c r="AC22" s="143"/>
      <c r="AD22" s="8"/>
      <c r="AE22" s="143"/>
      <c r="AF22" s="8"/>
      <c r="AG22" s="143"/>
      <c r="AH22" s="8"/>
      <c r="AI22" s="143"/>
      <c r="AJ22" s="8"/>
      <c r="AK22" s="143"/>
      <c r="AL22" s="8"/>
      <c r="AM22" s="143"/>
      <c r="AN22" s="8"/>
      <c r="AO22" s="167"/>
      <c r="AP22" s="11">
        <f t="shared" si="2"/>
        <v>0</v>
      </c>
      <c r="AQ22" s="134">
        <f t="shared" si="4"/>
        <v>0</v>
      </c>
      <c r="AR22" s="140">
        <f t="shared" si="3"/>
        <v>0</v>
      </c>
    </row>
    <row r="23" spans="1:44" ht="16.5" thickTop="1" thickBot="1" x14ac:dyDescent="0.25">
      <c r="A23" s="166">
        <v>16</v>
      </c>
      <c r="B23" s="129">
        <f>План!B23</f>
        <v>0</v>
      </c>
      <c r="C23" s="108">
        <f>План!C23</f>
        <v>0</v>
      </c>
      <c r="D23" s="133"/>
      <c r="E23" s="143"/>
      <c r="F23" s="8"/>
      <c r="G23" s="143"/>
      <c r="H23" s="8"/>
      <c r="I23" s="143"/>
      <c r="J23" s="8"/>
      <c r="K23" s="143"/>
      <c r="L23" s="8"/>
      <c r="M23" s="143"/>
      <c r="N23" s="8"/>
      <c r="O23" s="143"/>
      <c r="P23" s="8"/>
      <c r="Q23" s="143"/>
      <c r="R23" s="8"/>
      <c r="S23" s="143"/>
      <c r="T23" s="8"/>
      <c r="U23" s="143"/>
      <c r="V23" s="8"/>
      <c r="W23" s="143"/>
      <c r="X23" s="8"/>
      <c r="Y23" s="143"/>
      <c r="Z23" s="8"/>
      <c r="AA23" s="143"/>
      <c r="AB23" s="8"/>
      <c r="AC23" s="143"/>
      <c r="AD23" s="8"/>
      <c r="AE23" s="143"/>
      <c r="AF23" s="8"/>
      <c r="AG23" s="143"/>
      <c r="AH23" s="8"/>
      <c r="AI23" s="143"/>
      <c r="AJ23" s="8"/>
      <c r="AK23" s="143"/>
      <c r="AL23" s="8"/>
      <c r="AM23" s="143"/>
      <c r="AN23" s="8"/>
      <c r="AO23" s="167"/>
      <c r="AP23" s="11">
        <f t="shared" si="2"/>
        <v>0</v>
      </c>
      <c r="AQ23" s="134">
        <f t="shared" si="4"/>
        <v>0</v>
      </c>
      <c r="AR23" s="140">
        <f t="shared" si="3"/>
        <v>0</v>
      </c>
    </row>
    <row r="24" spans="1:44" ht="16.5" thickTop="1" thickBot="1" x14ac:dyDescent="0.25">
      <c r="A24" s="166">
        <v>17</v>
      </c>
      <c r="B24" s="129">
        <f>План!B24</f>
        <v>0</v>
      </c>
      <c r="C24" s="108">
        <f>План!C24</f>
        <v>0</v>
      </c>
      <c r="D24" s="133"/>
      <c r="E24" s="143"/>
      <c r="F24" s="8"/>
      <c r="G24" s="143"/>
      <c r="H24" s="8"/>
      <c r="I24" s="143"/>
      <c r="J24" s="8"/>
      <c r="K24" s="143"/>
      <c r="L24" s="8"/>
      <c r="M24" s="143"/>
      <c r="N24" s="8"/>
      <c r="O24" s="143"/>
      <c r="P24" s="8"/>
      <c r="Q24" s="143"/>
      <c r="R24" s="8"/>
      <c r="S24" s="143"/>
      <c r="T24" s="8"/>
      <c r="U24" s="143"/>
      <c r="V24" s="8"/>
      <c r="W24" s="143"/>
      <c r="X24" s="8"/>
      <c r="Y24" s="143"/>
      <c r="Z24" s="8"/>
      <c r="AA24" s="143"/>
      <c r="AB24" s="8"/>
      <c r="AC24" s="143"/>
      <c r="AD24" s="8"/>
      <c r="AE24" s="143"/>
      <c r="AF24" s="8"/>
      <c r="AG24" s="143"/>
      <c r="AH24" s="8"/>
      <c r="AI24" s="143"/>
      <c r="AJ24" s="8"/>
      <c r="AK24" s="143"/>
      <c r="AL24" s="8"/>
      <c r="AM24" s="143"/>
      <c r="AN24" s="8"/>
      <c r="AO24" s="167"/>
      <c r="AP24" s="11">
        <f t="shared" si="0"/>
        <v>0</v>
      </c>
      <c r="AQ24" s="134">
        <f>SUM(E24,G24,I24,K24,M24,O24,Q24,S24,U24,W24,Y24,AA24,AC24,AE24,AG24,AI24,AK24,AM24,AO24)</f>
        <v>0</v>
      </c>
      <c r="AR24" s="140">
        <f t="shared" si="1"/>
        <v>0</v>
      </c>
    </row>
    <row r="25" spans="1:44" ht="16.5" thickTop="1" thickBot="1" x14ac:dyDescent="0.25">
      <c r="A25" s="166">
        <v>18</v>
      </c>
      <c r="B25" s="129">
        <f>План!B25</f>
        <v>0</v>
      </c>
      <c r="C25" s="108">
        <f>План!C25</f>
        <v>0</v>
      </c>
      <c r="D25" s="133"/>
      <c r="E25" s="143"/>
      <c r="F25" s="8"/>
      <c r="G25" s="143"/>
      <c r="H25" s="8"/>
      <c r="I25" s="143"/>
      <c r="J25" s="8"/>
      <c r="K25" s="143"/>
      <c r="L25" s="8"/>
      <c r="M25" s="143"/>
      <c r="N25" s="8"/>
      <c r="O25" s="143"/>
      <c r="P25" s="8"/>
      <c r="Q25" s="143"/>
      <c r="R25" s="8"/>
      <c r="S25" s="143"/>
      <c r="T25" s="8"/>
      <c r="U25" s="143"/>
      <c r="V25" s="8"/>
      <c r="W25" s="143"/>
      <c r="X25" s="8"/>
      <c r="Y25" s="143"/>
      <c r="Z25" s="8"/>
      <c r="AA25" s="143"/>
      <c r="AB25" s="8"/>
      <c r="AC25" s="143"/>
      <c r="AD25" s="8"/>
      <c r="AE25" s="143"/>
      <c r="AF25" s="8"/>
      <c r="AG25" s="143"/>
      <c r="AH25" s="8"/>
      <c r="AI25" s="143"/>
      <c r="AJ25" s="8"/>
      <c r="AK25" s="143"/>
      <c r="AL25" s="8"/>
      <c r="AM25" s="143"/>
      <c r="AN25" s="8"/>
      <c r="AO25" s="167"/>
      <c r="AP25" s="11">
        <f t="shared" si="0"/>
        <v>0</v>
      </c>
      <c r="AQ25" s="134">
        <f>SUM(E25,G25,I25,K25,M25,O25,Q25,S25,U25,W25,Y25,AA25,AC25,AE25,AG25,AI25,AK25,AM25,AO25)</f>
        <v>0</v>
      </c>
      <c r="AR25" s="140">
        <f t="shared" si="1"/>
        <v>0</v>
      </c>
    </row>
    <row r="26" spans="1:44" ht="16.5" thickTop="1" thickBot="1" x14ac:dyDescent="0.25">
      <c r="A26" s="166">
        <v>19</v>
      </c>
      <c r="B26" s="129">
        <f>План!B26</f>
        <v>0</v>
      </c>
      <c r="C26" s="108">
        <f>План!C26</f>
        <v>0</v>
      </c>
      <c r="D26" s="133"/>
      <c r="E26" s="143"/>
      <c r="F26" s="8"/>
      <c r="G26" s="143"/>
      <c r="H26" s="8"/>
      <c r="I26" s="143"/>
      <c r="J26" s="8"/>
      <c r="K26" s="143"/>
      <c r="L26" s="8"/>
      <c r="M26" s="143"/>
      <c r="N26" s="8"/>
      <c r="O26" s="143"/>
      <c r="P26" s="8"/>
      <c r="Q26" s="143"/>
      <c r="R26" s="8"/>
      <c r="S26" s="143"/>
      <c r="T26" s="8"/>
      <c r="U26" s="143"/>
      <c r="V26" s="8"/>
      <c r="W26" s="143"/>
      <c r="X26" s="8"/>
      <c r="Y26" s="143"/>
      <c r="Z26" s="8"/>
      <c r="AA26" s="143"/>
      <c r="AB26" s="8"/>
      <c r="AC26" s="143"/>
      <c r="AD26" s="8"/>
      <c r="AE26" s="143"/>
      <c r="AF26" s="8"/>
      <c r="AG26" s="143"/>
      <c r="AH26" s="8"/>
      <c r="AI26" s="143"/>
      <c r="AJ26" s="8"/>
      <c r="AK26" s="143"/>
      <c r="AL26" s="8"/>
      <c r="AM26" s="143"/>
      <c r="AN26" s="8"/>
      <c r="AO26" s="167"/>
      <c r="AP26" s="11">
        <f t="shared" si="0"/>
        <v>0</v>
      </c>
      <c r="AQ26" s="134">
        <f>SUM(E26,G26,I26,K26,M26,O26,Q26,S26,U26,W26,Y26,AA26,AC26,AE26,AG26,AI26,AK26,AM26,AO26)</f>
        <v>0</v>
      </c>
      <c r="AR26" s="140">
        <f t="shared" si="1"/>
        <v>0</v>
      </c>
    </row>
    <row r="27" spans="1:44" ht="16.5" thickTop="1" thickBot="1" x14ac:dyDescent="0.25">
      <c r="A27" s="166">
        <v>20</v>
      </c>
      <c r="B27" s="129">
        <f>План!B27</f>
        <v>0</v>
      </c>
      <c r="C27" s="108">
        <f>План!C27</f>
        <v>0</v>
      </c>
      <c r="D27" s="133"/>
      <c r="E27" s="143"/>
      <c r="F27" s="8"/>
      <c r="G27" s="143"/>
      <c r="H27" s="8"/>
      <c r="I27" s="143"/>
      <c r="J27" s="8"/>
      <c r="K27" s="143"/>
      <c r="L27" s="8"/>
      <c r="M27" s="143"/>
      <c r="N27" s="8"/>
      <c r="O27" s="143"/>
      <c r="P27" s="8"/>
      <c r="Q27" s="143"/>
      <c r="R27" s="8"/>
      <c r="S27" s="143"/>
      <c r="T27" s="8"/>
      <c r="U27" s="143"/>
      <c r="V27" s="8"/>
      <c r="W27" s="143"/>
      <c r="X27" s="8"/>
      <c r="Y27" s="143"/>
      <c r="Z27" s="8"/>
      <c r="AA27" s="143"/>
      <c r="AB27" s="8"/>
      <c r="AC27" s="143"/>
      <c r="AD27" s="8"/>
      <c r="AE27" s="143"/>
      <c r="AF27" s="8"/>
      <c r="AG27" s="143"/>
      <c r="AH27" s="8"/>
      <c r="AI27" s="143"/>
      <c r="AJ27" s="8"/>
      <c r="AK27" s="143"/>
      <c r="AL27" s="8"/>
      <c r="AM27" s="143"/>
      <c r="AN27" s="8"/>
      <c r="AO27" s="167"/>
      <c r="AP27" s="11">
        <f t="shared" si="0"/>
        <v>0</v>
      </c>
      <c r="AQ27" s="134">
        <f t="shared" si="0"/>
        <v>0</v>
      </c>
      <c r="AR27" s="140">
        <f t="shared" si="1"/>
        <v>0</v>
      </c>
    </row>
    <row r="28" spans="1:44" ht="16.5" hidden="1" thickTop="1" thickBot="1" x14ac:dyDescent="0.25">
      <c r="A28" s="166">
        <v>21</v>
      </c>
      <c r="B28" s="129">
        <f>План!B28</f>
        <v>0</v>
      </c>
      <c r="C28" s="108">
        <f>План!C28</f>
        <v>0</v>
      </c>
      <c r="D28" s="133"/>
      <c r="E28" s="143"/>
      <c r="F28" s="8"/>
      <c r="G28" s="143"/>
      <c r="H28" s="8"/>
      <c r="I28" s="143"/>
      <c r="J28" s="8"/>
      <c r="K28" s="143"/>
      <c r="L28" s="8"/>
      <c r="M28" s="143"/>
      <c r="N28" s="8"/>
      <c r="O28" s="143"/>
      <c r="P28" s="8"/>
      <c r="Q28" s="143"/>
      <c r="R28" s="8"/>
      <c r="S28" s="143"/>
      <c r="T28" s="8"/>
      <c r="U28" s="143"/>
      <c r="V28" s="8"/>
      <c r="W28" s="143"/>
      <c r="X28" s="8"/>
      <c r="Y28" s="143"/>
      <c r="Z28" s="8"/>
      <c r="AA28" s="143"/>
      <c r="AB28" s="8"/>
      <c r="AC28" s="143"/>
      <c r="AD28" s="8"/>
      <c r="AE28" s="143"/>
      <c r="AF28" s="8"/>
      <c r="AG28" s="143"/>
      <c r="AH28" s="8"/>
      <c r="AI28" s="143"/>
      <c r="AJ28" s="8"/>
      <c r="AK28" s="143"/>
      <c r="AL28" s="8"/>
      <c r="AM28" s="143"/>
      <c r="AN28" s="8"/>
      <c r="AO28" s="167"/>
      <c r="AP28" s="11">
        <f t="shared" si="0"/>
        <v>0</v>
      </c>
      <c r="AQ28" s="134">
        <f t="shared" si="0"/>
        <v>0</v>
      </c>
      <c r="AR28" s="140">
        <f t="shared" si="1"/>
        <v>0</v>
      </c>
    </row>
    <row r="29" spans="1:44" ht="16.5" hidden="1" thickTop="1" thickBot="1" x14ac:dyDescent="0.25">
      <c r="A29" s="166">
        <v>22</v>
      </c>
      <c r="B29" s="129">
        <f>План!B29</f>
        <v>0</v>
      </c>
      <c r="C29" s="108">
        <f>План!C29</f>
        <v>0</v>
      </c>
      <c r="D29" s="133"/>
      <c r="E29" s="143"/>
      <c r="F29" s="8"/>
      <c r="G29" s="143"/>
      <c r="H29" s="8"/>
      <c r="I29" s="143"/>
      <c r="J29" s="8"/>
      <c r="K29" s="143"/>
      <c r="L29" s="8"/>
      <c r="M29" s="143"/>
      <c r="N29" s="8"/>
      <c r="O29" s="143"/>
      <c r="P29" s="8"/>
      <c r="Q29" s="143"/>
      <c r="R29" s="8"/>
      <c r="S29" s="143"/>
      <c r="T29" s="8"/>
      <c r="U29" s="143"/>
      <c r="V29" s="8"/>
      <c r="W29" s="143"/>
      <c r="X29" s="8"/>
      <c r="Y29" s="143"/>
      <c r="Z29" s="8"/>
      <c r="AA29" s="143"/>
      <c r="AB29" s="8"/>
      <c r="AC29" s="143"/>
      <c r="AD29" s="8"/>
      <c r="AE29" s="143"/>
      <c r="AF29" s="8"/>
      <c r="AG29" s="143"/>
      <c r="AH29" s="8"/>
      <c r="AI29" s="143"/>
      <c r="AJ29" s="8"/>
      <c r="AK29" s="143"/>
      <c r="AL29" s="8"/>
      <c r="AM29" s="143"/>
      <c r="AN29" s="8"/>
      <c r="AO29" s="167"/>
      <c r="AP29" s="11">
        <f t="shared" si="0"/>
        <v>0</v>
      </c>
      <c r="AQ29" s="134">
        <f t="shared" si="0"/>
        <v>0</v>
      </c>
      <c r="AR29" s="140">
        <f t="shared" si="1"/>
        <v>0</v>
      </c>
    </row>
    <row r="30" spans="1:44" ht="16.5" hidden="1" thickTop="1" thickBot="1" x14ac:dyDescent="0.25">
      <c r="A30" s="166">
        <v>23</v>
      </c>
      <c r="B30" s="129">
        <f>План!B30</f>
        <v>0</v>
      </c>
      <c r="C30" s="108">
        <f>План!C30</f>
        <v>0</v>
      </c>
      <c r="D30" s="133"/>
      <c r="E30" s="143"/>
      <c r="F30" s="8"/>
      <c r="G30" s="143"/>
      <c r="H30" s="8"/>
      <c r="I30" s="143"/>
      <c r="J30" s="8"/>
      <c r="K30" s="143"/>
      <c r="L30" s="8"/>
      <c r="M30" s="143"/>
      <c r="N30" s="8"/>
      <c r="O30" s="143"/>
      <c r="P30" s="8"/>
      <c r="Q30" s="143"/>
      <c r="R30" s="8"/>
      <c r="S30" s="143"/>
      <c r="T30" s="8"/>
      <c r="U30" s="143"/>
      <c r="V30" s="8"/>
      <c r="W30" s="143"/>
      <c r="X30" s="8"/>
      <c r="Y30" s="143"/>
      <c r="Z30" s="8"/>
      <c r="AA30" s="143"/>
      <c r="AB30" s="8"/>
      <c r="AC30" s="143"/>
      <c r="AD30" s="8"/>
      <c r="AE30" s="143"/>
      <c r="AF30" s="8"/>
      <c r="AG30" s="143"/>
      <c r="AH30" s="8"/>
      <c r="AI30" s="143"/>
      <c r="AJ30" s="8"/>
      <c r="AK30" s="143"/>
      <c r="AL30" s="8"/>
      <c r="AM30" s="143"/>
      <c r="AN30" s="8"/>
      <c r="AO30" s="167"/>
      <c r="AP30" s="11">
        <f t="shared" si="0"/>
        <v>0</v>
      </c>
      <c r="AQ30" s="134">
        <f t="shared" si="0"/>
        <v>0</v>
      </c>
      <c r="AR30" s="140">
        <f t="shared" si="1"/>
        <v>0</v>
      </c>
    </row>
    <row r="31" spans="1:44" ht="16.5" hidden="1" thickTop="1" thickBot="1" x14ac:dyDescent="0.25">
      <c r="A31" s="166">
        <v>24</v>
      </c>
      <c r="B31" s="129">
        <f>План!B31</f>
        <v>0</v>
      </c>
      <c r="C31" s="108">
        <f>План!C31</f>
        <v>0</v>
      </c>
      <c r="D31" s="133"/>
      <c r="E31" s="143"/>
      <c r="F31" s="8"/>
      <c r="G31" s="143"/>
      <c r="H31" s="8"/>
      <c r="I31" s="143"/>
      <c r="J31" s="8"/>
      <c r="K31" s="143"/>
      <c r="L31" s="8"/>
      <c r="M31" s="143"/>
      <c r="N31" s="8"/>
      <c r="O31" s="143"/>
      <c r="P31" s="8"/>
      <c r="Q31" s="143"/>
      <c r="R31" s="8"/>
      <c r="S31" s="143"/>
      <c r="T31" s="8"/>
      <c r="U31" s="143"/>
      <c r="V31" s="8"/>
      <c r="W31" s="143"/>
      <c r="X31" s="8"/>
      <c r="Y31" s="143"/>
      <c r="Z31" s="8"/>
      <c r="AA31" s="143"/>
      <c r="AB31" s="8"/>
      <c r="AC31" s="143"/>
      <c r="AD31" s="8"/>
      <c r="AE31" s="143"/>
      <c r="AF31" s="8"/>
      <c r="AG31" s="143"/>
      <c r="AH31" s="8"/>
      <c r="AI31" s="143"/>
      <c r="AJ31" s="8"/>
      <c r="AK31" s="143"/>
      <c r="AL31" s="8"/>
      <c r="AM31" s="143"/>
      <c r="AN31" s="8"/>
      <c r="AO31" s="167"/>
      <c r="AP31" s="11">
        <f t="shared" si="0"/>
        <v>0</v>
      </c>
      <c r="AQ31" s="134">
        <f t="shared" si="0"/>
        <v>0</v>
      </c>
      <c r="AR31" s="140">
        <f t="shared" si="1"/>
        <v>0</v>
      </c>
    </row>
    <row r="32" spans="1:44" ht="16.5" hidden="1" thickTop="1" thickBot="1" x14ac:dyDescent="0.25">
      <c r="A32" s="166">
        <v>25</v>
      </c>
      <c r="B32" s="129">
        <f>План!B32</f>
        <v>0</v>
      </c>
      <c r="C32" s="108">
        <f>План!C32</f>
        <v>0</v>
      </c>
      <c r="D32" s="133"/>
      <c r="E32" s="143"/>
      <c r="F32" s="8"/>
      <c r="G32" s="143"/>
      <c r="H32" s="8"/>
      <c r="I32" s="143"/>
      <c r="J32" s="8"/>
      <c r="K32" s="143"/>
      <c r="L32" s="8"/>
      <c r="M32" s="143"/>
      <c r="N32" s="8"/>
      <c r="O32" s="143"/>
      <c r="P32" s="8"/>
      <c r="Q32" s="143"/>
      <c r="R32" s="8"/>
      <c r="S32" s="143"/>
      <c r="T32" s="8"/>
      <c r="U32" s="143"/>
      <c r="V32" s="8"/>
      <c r="W32" s="143"/>
      <c r="X32" s="8"/>
      <c r="Y32" s="143"/>
      <c r="Z32" s="8"/>
      <c r="AA32" s="143"/>
      <c r="AB32" s="8"/>
      <c r="AC32" s="143"/>
      <c r="AD32" s="8"/>
      <c r="AE32" s="143"/>
      <c r="AF32" s="8"/>
      <c r="AG32" s="143"/>
      <c r="AH32" s="8"/>
      <c r="AI32" s="143"/>
      <c r="AJ32" s="8"/>
      <c r="AK32" s="143"/>
      <c r="AL32" s="8"/>
      <c r="AM32" s="143"/>
      <c r="AN32" s="8"/>
      <c r="AO32" s="167"/>
      <c r="AP32" s="11">
        <f t="shared" si="0"/>
        <v>0</v>
      </c>
      <c r="AQ32" s="134">
        <f t="shared" si="0"/>
        <v>0</v>
      </c>
      <c r="AR32" s="140">
        <f t="shared" si="1"/>
        <v>0</v>
      </c>
    </row>
    <row r="33" spans="1:79" ht="16.5" hidden="1" thickTop="1" thickBot="1" x14ac:dyDescent="0.25">
      <c r="A33" s="166">
        <v>26</v>
      </c>
      <c r="B33" s="129">
        <f>План!B33</f>
        <v>0</v>
      </c>
      <c r="C33" s="108">
        <f>План!C33</f>
        <v>0</v>
      </c>
      <c r="D33" s="133"/>
      <c r="E33" s="143"/>
      <c r="F33" s="8"/>
      <c r="G33" s="143"/>
      <c r="H33" s="8"/>
      <c r="I33" s="143"/>
      <c r="J33" s="8"/>
      <c r="K33" s="143"/>
      <c r="L33" s="8"/>
      <c r="M33" s="143"/>
      <c r="N33" s="8"/>
      <c r="O33" s="143"/>
      <c r="P33" s="8"/>
      <c r="Q33" s="143"/>
      <c r="R33" s="8"/>
      <c r="S33" s="143"/>
      <c r="T33" s="8"/>
      <c r="U33" s="143"/>
      <c r="V33" s="8"/>
      <c r="W33" s="143"/>
      <c r="X33" s="8"/>
      <c r="Y33" s="143"/>
      <c r="Z33" s="8"/>
      <c r="AA33" s="143"/>
      <c r="AB33" s="8"/>
      <c r="AC33" s="143"/>
      <c r="AD33" s="8"/>
      <c r="AE33" s="143"/>
      <c r="AF33" s="8"/>
      <c r="AG33" s="143"/>
      <c r="AH33" s="8"/>
      <c r="AI33" s="143"/>
      <c r="AJ33" s="8"/>
      <c r="AK33" s="143"/>
      <c r="AL33" s="8"/>
      <c r="AM33" s="143"/>
      <c r="AN33" s="8"/>
      <c r="AO33" s="167"/>
      <c r="AP33" s="11">
        <f t="shared" si="0"/>
        <v>0</v>
      </c>
      <c r="AQ33" s="134">
        <f t="shared" si="0"/>
        <v>0</v>
      </c>
      <c r="AR33" s="140">
        <f t="shared" si="1"/>
        <v>0</v>
      </c>
    </row>
    <row r="34" spans="1:79" ht="16.5" hidden="1" thickTop="1" thickBot="1" x14ac:dyDescent="0.25">
      <c r="A34" s="166">
        <v>27</v>
      </c>
      <c r="B34" s="129">
        <f>План!B34</f>
        <v>0</v>
      </c>
      <c r="C34" s="108">
        <f>План!C34</f>
        <v>0</v>
      </c>
      <c r="D34" s="133"/>
      <c r="E34" s="143"/>
      <c r="F34" s="8"/>
      <c r="G34" s="143"/>
      <c r="H34" s="8"/>
      <c r="I34" s="143"/>
      <c r="J34" s="8"/>
      <c r="K34" s="143"/>
      <c r="L34" s="8"/>
      <c r="M34" s="143"/>
      <c r="N34" s="8"/>
      <c r="O34" s="143"/>
      <c r="P34" s="8"/>
      <c r="Q34" s="143"/>
      <c r="R34" s="8"/>
      <c r="S34" s="143"/>
      <c r="T34" s="8"/>
      <c r="U34" s="143"/>
      <c r="V34" s="8"/>
      <c r="W34" s="143"/>
      <c r="X34" s="8"/>
      <c r="Y34" s="143"/>
      <c r="Z34" s="8"/>
      <c r="AA34" s="143"/>
      <c r="AB34" s="8"/>
      <c r="AC34" s="143"/>
      <c r="AD34" s="8"/>
      <c r="AE34" s="143"/>
      <c r="AF34" s="8"/>
      <c r="AG34" s="143"/>
      <c r="AH34" s="8"/>
      <c r="AI34" s="143"/>
      <c r="AJ34" s="8"/>
      <c r="AK34" s="143"/>
      <c r="AL34" s="8"/>
      <c r="AM34" s="143"/>
      <c r="AN34" s="8"/>
      <c r="AO34" s="167"/>
      <c r="AP34" s="11">
        <f t="shared" ref="AP34:AQ37" si="5">SUM(D34,F34,H34,J34,L34,N34,P34,R34,T34,V34,X34,Z34,AB34,AD34,AF34,AH34,AJ34,AL34,AN34)</f>
        <v>0</v>
      </c>
      <c r="AQ34" s="134">
        <f t="shared" si="5"/>
        <v>0</v>
      </c>
      <c r="AR34" s="140">
        <f t="shared" si="1"/>
        <v>0</v>
      </c>
    </row>
    <row r="35" spans="1:79" ht="16.5" hidden="1" thickTop="1" thickBot="1" x14ac:dyDescent="0.25">
      <c r="A35" s="166">
        <v>28</v>
      </c>
      <c r="B35" s="129">
        <f>План!B35</f>
        <v>0</v>
      </c>
      <c r="C35" s="108">
        <f>План!C35</f>
        <v>0</v>
      </c>
      <c r="D35" s="133"/>
      <c r="E35" s="143"/>
      <c r="F35" s="8"/>
      <c r="G35" s="143"/>
      <c r="H35" s="8"/>
      <c r="I35" s="143"/>
      <c r="J35" s="8"/>
      <c r="K35" s="143"/>
      <c r="L35" s="8"/>
      <c r="M35" s="143"/>
      <c r="N35" s="8"/>
      <c r="O35" s="143"/>
      <c r="P35" s="8"/>
      <c r="Q35" s="143"/>
      <c r="R35" s="8"/>
      <c r="S35" s="143"/>
      <c r="T35" s="8"/>
      <c r="U35" s="143"/>
      <c r="V35" s="8"/>
      <c r="W35" s="143"/>
      <c r="X35" s="8"/>
      <c r="Y35" s="143"/>
      <c r="Z35" s="8"/>
      <c r="AA35" s="143"/>
      <c r="AB35" s="8"/>
      <c r="AC35" s="143"/>
      <c r="AD35" s="8"/>
      <c r="AE35" s="143"/>
      <c r="AF35" s="8"/>
      <c r="AG35" s="143"/>
      <c r="AH35" s="8"/>
      <c r="AI35" s="143"/>
      <c r="AJ35" s="8"/>
      <c r="AK35" s="143"/>
      <c r="AL35" s="8"/>
      <c r="AM35" s="143"/>
      <c r="AN35" s="8"/>
      <c r="AO35" s="167"/>
      <c r="AP35" s="11">
        <f t="shared" si="5"/>
        <v>0</v>
      </c>
      <c r="AQ35" s="134">
        <f t="shared" si="5"/>
        <v>0</v>
      </c>
      <c r="AR35" s="140">
        <f t="shared" si="1"/>
        <v>0</v>
      </c>
    </row>
    <row r="36" spans="1:79" ht="16.5" hidden="1" thickTop="1" thickBot="1" x14ac:dyDescent="0.25">
      <c r="A36" s="166">
        <v>29</v>
      </c>
      <c r="B36" s="129">
        <f>План!B36</f>
        <v>0</v>
      </c>
      <c r="C36" s="108">
        <f>План!C36</f>
        <v>0</v>
      </c>
      <c r="D36" s="133"/>
      <c r="E36" s="143"/>
      <c r="F36" s="8"/>
      <c r="G36" s="143"/>
      <c r="H36" s="8"/>
      <c r="I36" s="143"/>
      <c r="J36" s="8"/>
      <c r="K36" s="143"/>
      <c r="L36" s="8"/>
      <c r="M36" s="143"/>
      <c r="N36" s="8"/>
      <c r="O36" s="143"/>
      <c r="P36" s="8"/>
      <c r="Q36" s="143"/>
      <c r="R36" s="8"/>
      <c r="S36" s="143"/>
      <c r="T36" s="8"/>
      <c r="U36" s="143"/>
      <c r="V36" s="8"/>
      <c r="W36" s="143"/>
      <c r="X36" s="8"/>
      <c r="Y36" s="143"/>
      <c r="Z36" s="8"/>
      <c r="AA36" s="143"/>
      <c r="AB36" s="8"/>
      <c r="AC36" s="143"/>
      <c r="AD36" s="8"/>
      <c r="AE36" s="143"/>
      <c r="AF36" s="8"/>
      <c r="AG36" s="143"/>
      <c r="AH36" s="8"/>
      <c r="AI36" s="143"/>
      <c r="AJ36" s="8"/>
      <c r="AK36" s="143"/>
      <c r="AL36" s="8"/>
      <c r="AM36" s="143"/>
      <c r="AN36" s="8"/>
      <c r="AO36" s="167"/>
      <c r="AP36" s="11">
        <f t="shared" si="5"/>
        <v>0</v>
      </c>
      <c r="AQ36" s="134">
        <f t="shared" si="5"/>
        <v>0</v>
      </c>
      <c r="AR36" s="140">
        <f t="shared" si="1"/>
        <v>0</v>
      </c>
    </row>
    <row r="37" spans="1:79" ht="16.5" hidden="1" thickTop="1" thickBot="1" x14ac:dyDescent="0.25">
      <c r="A37" s="166">
        <v>30</v>
      </c>
      <c r="B37" s="129">
        <f>План!B37</f>
        <v>0</v>
      </c>
      <c r="C37" s="108">
        <f>План!C37</f>
        <v>0</v>
      </c>
      <c r="D37" s="133"/>
      <c r="E37" s="143"/>
      <c r="F37" s="8"/>
      <c r="G37" s="143"/>
      <c r="H37" s="8"/>
      <c r="I37" s="143"/>
      <c r="J37" s="8"/>
      <c r="K37" s="143"/>
      <c r="L37" s="8"/>
      <c r="M37" s="143"/>
      <c r="N37" s="8"/>
      <c r="O37" s="143"/>
      <c r="P37" s="8"/>
      <c r="Q37" s="143"/>
      <c r="R37" s="8"/>
      <c r="S37" s="143"/>
      <c r="T37" s="8"/>
      <c r="U37" s="143"/>
      <c r="V37" s="8"/>
      <c r="W37" s="143"/>
      <c r="X37" s="8"/>
      <c r="Y37" s="143"/>
      <c r="Z37" s="8"/>
      <c r="AA37" s="143"/>
      <c r="AB37" s="8"/>
      <c r="AC37" s="143"/>
      <c r="AD37" s="8"/>
      <c r="AE37" s="143"/>
      <c r="AF37" s="8"/>
      <c r="AG37" s="143"/>
      <c r="AH37" s="8"/>
      <c r="AI37" s="143"/>
      <c r="AJ37" s="8"/>
      <c r="AK37" s="143"/>
      <c r="AL37" s="8"/>
      <c r="AM37" s="143"/>
      <c r="AN37" s="8"/>
      <c r="AO37" s="167"/>
      <c r="AP37" s="11">
        <f t="shared" si="5"/>
        <v>0</v>
      </c>
      <c r="AQ37" s="134">
        <f t="shared" si="5"/>
        <v>0</v>
      </c>
      <c r="AR37" s="140">
        <f t="shared" si="1"/>
        <v>0</v>
      </c>
    </row>
    <row r="38" spans="1:79" ht="16.5" thickTop="1" thickBot="1" x14ac:dyDescent="0.25">
      <c r="A38" s="127"/>
      <c r="B38" s="59"/>
      <c r="C38" s="27"/>
      <c r="D38" s="5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32"/>
      <c r="AP38" s="11">
        <f>SUM(AP8:AP37)</f>
        <v>0</v>
      </c>
      <c r="AQ38" s="11">
        <f t="shared" ref="AQ38:AR38" si="6">SUM(AQ8:AQ37)</f>
        <v>0</v>
      </c>
      <c r="AR38" s="11">
        <f t="shared" si="6"/>
        <v>0</v>
      </c>
    </row>
    <row r="39" spans="1:79" s="31" customFormat="1" ht="14.25" thickTop="1" thickBot="1" x14ac:dyDescent="0.25">
      <c r="A39" s="128"/>
      <c r="B39" s="112"/>
      <c r="C39" s="114"/>
      <c r="D39" s="112">
        <f t="shared" ref="D39:AO39" si="7">SUM(D8:D38)</f>
        <v>0</v>
      </c>
      <c r="E39" s="116">
        <f t="shared" si="7"/>
        <v>0</v>
      </c>
      <c r="F39" s="112">
        <f t="shared" si="7"/>
        <v>0</v>
      </c>
      <c r="G39" s="116">
        <f t="shared" si="7"/>
        <v>0</v>
      </c>
      <c r="H39" s="112">
        <f t="shared" si="7"/>
        <v>0</v>
      </c>
      <c r="I39" s="116">
        <f t="shared" si="7"/>
        <v>0</v>
      </c>
      <c r="J39" s="112">
        <f t="shared" si="7"/>
        <v>0</v>
      </c>
      <c r="K39" s="116">
        <f t="shared" si="7"/>
        <v>0</v>
      </c>
      <c r="L39" s="112">
        <f t="shared" si="7"/>
        <v>0</v>
      </c>
      <c r="M39" s="116">
        <f t="shared" si="7"/>
        <v>0</v>
      </c>
      <c r="N39" s="112">
        <f t="shared" si="7"/>
        <v>0</v>
      </c>
      <c r="O39" s="116">
        <f t="shared" si="7"/>
        <v>0</v>
      </c>
      <c r="P39" s="112">
        <f t="shared" si="7"/>
        <v>0</v>
      </c>
      <c r="Q39" s="116">
        <f t="shared" si="7"/>
        <v>0</v>
      </c>
      <c r="R39" s="112">
        <f t="shared" si="7"/>
        <v>0</v>
      </c>
      <c r="S39" s="116">
        <f t="shared" si="7"/>
        <v>0</v>
      </c>
      <c r="T39" s="112">
        <f t="shared" si="7"/>
        <v>0</v>
      </c>
      <c r="U39" s="116">
        <f t="shared" si="7"/>
        <v>0</v>
      </c>
      <c r="V39" s="112">
        <f t="shared" si="7"/>
        <v>0</v>
      </c>
      <c r="W39" s="116">
        <f t="shared" si="7"/>
        <v>0</v>
      </c>
      <c r="X39" s="112">
        <f t="shared" si="7"/>
        <v>0</v>
      </c>
      <c r="Y39" s="116">
        <f t="shared" si="7"/>
        <v>0</v>
      </c>
      <c r="Z39" s="112">
        <f t="shared" si="7"/>
        <v>0</v>
      </c>
      <c r="AA39" s="116">
        <f t="shared" si="7"/>
        <v>0</v>
      </c>
      <c r="AB39" s="112">
        <f t="shared" si="7"/>
        <v>0</v>
      </c>
      <c r="AC39" s="116">
        <f t="shared" si="7"/>
        <v>0</v>
      </c>
      <c r="AD39" s="112">
        <f t="shared" si="7"/>
        <v>0</v>
      </c>
      <c r="AE39" s="116">
        <f t="shared" si="7"/>
        <v>0</v>
      </c>
      <c r="AF39" s="112">
        <f t="shared" si="7"/>
        <v>0</v>
      </c>
      <c r="AG39" s="116">
        <f t="shared" si="7"/>
        <v>0</v>
      </c>
      <c r="AH39" s="112">
        <f t="shared" si="7"/>
        <v>0</v>
      </c>
      <c r="AI39" s="116">
        <f t="shared" si="7"/>
        <v>0</v>
      </c>
      <c r="AJ39" s="112">
        <f t="shared" si="7"/>
        <v>0</v>
      </c>
      <c r="AK39" s="116">
        <f t="shared" si="7"/>
        <v>0</v>
      </c>
      <c r="AL39" s="112">
        <f t="shared" si="7"/>
        <v>0</v>
      </c>
      <c r="AM39" s="116">
        <f t="shared" si="7"/>
        <v>0</v>
      </c>
      <c r="AN39" s="112">
        <f t="shared" si="7"/>
        <v>0</v>
      </c>
      <c r="AO39" s="116">
        <f t="shared" si="7"/>
        <v>0</v>
      </c>
      <c r="AP39" s="96">
        <f>SUM(D39,F39,H39,J39,L39,N39,P39,R39,T39,V39,X39,Z39,AB39,AD39,AF39,AH39,AJ39,AL39,AN39)</f>
        <v>0</v>
      </c>
      <c r="AQ39" s="141">
        <f>SUM(E39,G39,I39,K39,M39,O39,Q39,S39,U39,W39,Y39,AA39,AC39,AE39,AG39,AI39,AK39,AM39,AO39)</f>
        <v>0</v>
      </c>
      <c r="AR39" s="142">
        <f>SUM(AP39:AQ39)</f>
        <v>0</v>
      </c>
    </row>
    <row r="40" spans="1:79" ht="15.75" thickTop="1" x14ac:dyDescent="0.2"/>
    <row r="41" spans="1:79" s="22" customFormat="1" ht="15.75" x14ac:dyDescent="0.25">
      <c r="A41" s="33"/>
      <c r="B41" s="34" t="s">
        <v>63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</row>
    <row r="36333" ht="47.25" customHeight="1" x14ac:dyDescent="0.2"/>
  </sheetData>
  <sheetProtection password="C101" sheet="1" objects="1" scenarios="1"/>
  <protectedRanges>
    <protectedRange sqref="D8:AO37" name="Диапазон1"/>
  </protectedRanges>
  <mergeCells count="33">
    <mergeCell ref="AL5:AM6"/>
    <mergeCell ref="AN5:AO6"/>
    <mergeCell ref="AP5:AR6"/>
    <mergeCell ref="D6:E6"/>
    <mergeCell ref="F6:G6"/>
    <mergeCell ref="H6:I6"/>
    <mergeCell ref="J6:K6"/>
    <mergeCell ref="Z5:AA6"/>
    <mergeCell ref="AB5:AC6"/>
    <mergeCell ref="AD5:AE6"/>
    <mergeCell ref="L5:M6"/>
    <mergeCell ref="AF5:AG6"/>
    <mergeCell ref="AH5:AI6"/>
    <mergeCell ref="AJ5:AK6"/>
    <mergeCell ref="N5:O6"/>
    <mergeCell ref="P5:Q6"/>
    <mergeCell ref="R5:S6"/>
    <mergeCell ref="T5:U6"/>
    <mergeCell ref="V5:W6"/>
    <mergeCell ref="X5:Y6"/>
    <mergeCell ref="A5:A7"/>
    <mergeCell ref="B5:B7"/>
    <mergeCell ref="C5:C7"/>
    <mergeCell ref="D5:G5"/>
    <mergeCell ref="H5:K5"/>
    <mergeCell ref="A1:AN1"/>
    <mergeCell ref="A2:AQ2"/>
    <mergeCell ref="D3:G3"/>
    <mergeCell ref="H3:AN3"/>
    <mergeCell ref="H4:M4"/>
    <mergeCell ref="P4:T4"/>
    <mergeCell ref="W4:Z4"/>
    <mergeCell ref="AB4:AE4"/>
  </mergeCells>
  <pageMargins left="0.78740157480314965" right="0.39370078740157483" top="0.39370078740157483" bottom="0.39370078740157483" header="0.39370078740157483" footer="0.39370078740157483"/>
  <pageSetup paperSize="9" scale="42" orientation="landscape" horizontalDpi="120" verticalDpi="144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36333"/>
  <sheetViews>
    <sheetView showZeros="0" view="pageBreakPreview" zoomScale="75" zoomScaleNormal="100" zoomScaleSheetLayoutView="75" workbookViewId="0">
      <pane xSplit="3" ySplit="7" topLeftCell="D8" activePane="bottomRight" state="frozen"/>
      <selection activeCell="O39" sqref="O39"/>
      <selection pane="topRight" activeCell="O39" sqref="O39"/>
      <selection pane="bottomLeft" activeCell="O39" sqref="O39"/>
      <selection pane="bottomRight" activeCell="F39" sqref="F39"/>
    </sheetView>
  </sheetViews>
  <sheetFormatPr defaultRowHeight="15" x14ac:dyDescent="0.2"/>
  <cols>
    <col min="1" max="1" width="5" style="1" customWidth="1"/>
    <col min="2" max="2" width="20.85546875" style="6" customWidth="1"/>
    <col min="3" max="3" width="14.5703125" style="6" customWidth="1"/>
    <col min="4" max="38" width="6.28515625" style="6" customWidth="1"/>
    <col min="39" max="41" width="10.7109375" style="6" customWidth="1"/>
    <col min="42" max="76" width="9.140625" style="5" customWidth="1"/>
  </cols>
  <sheetData>
    <row r="1" spans="1:76" s="22" customFormat="1" ht="18" x14ac:dyDescent="0.25">
      <c r="A1" s="394" t="s">
        <v>56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404" t="s">
        <v>49</v>
      </c>
      <c r="AN1" s="404"/>
      <c r="AO1" s="404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</row>
    <row r="2" spans="1:76" s="22" customFormat="1" ht="17.25" customHeight="1" x14ac:dyDescent="0.2">
      <c r="A2" s="395" t="s">
        <v>57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</row>
    <row r="3" spans="1:76" s="22" customFormat="1" ht="17.25" customHeight="1" x14ac:dyDescent="0.2">
      <c r="A3" s="149"/>
      <c r="B3" s="150"/>
      <c r="C3" s="151" t="s">
        <v>48</v>
      </c>
      <c r="D3" s="151"/>
      <c r="E3" s="151"/>
      <c r="F3" s="416">
        <f>План!E4</f>
        <v>0</v>
      </c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150"/>
      <c r="AN3" s="150"/>
      <c r="AO3" s="150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</row>
    <row r="4" spans="1:76" s="22" customFormat="1" ht="17.25" customHeight="1" thickBot="1" x14ac:dyDescent="0.25">
      <c r="A4" s="152"/>
      <c r="B4" s="3"/>
      <c r="C4" s="153"/>
      <c r="D4" s="153"/>
      <c r="E4" s="153"/>
      <c r="F4" s="153"/>
      <c r="G4" s="153"/>
      <c r="H4" s="421" t="s">
        <v>33</v>
      </c>
      <c r="I4" s="421"/>
      <c r="J4" s="421"/>
      <c r="K4" s="421"/>
      <c r="L4" s="421"/>
      <c r="M4" s="421"/>
      <c r="N4" s="421"/>
      <c r="O4" s="421"/>
      <c r="P4" s="421"/>
      <c r="Q4" s="421"/>
      <c r="R4" s="153"/>
      <c r="S4" s="403" t="s">
        <v>42</v>
      </c>
      <c r="T4" s="403"/>
      <c r="U4" s="403"/>
      <c r="V4" s="403"/>
      <c r="W4" s="403"/>
      <c r="X4" s="403" t="str">
        <f>План!L5</f>
        <v>2023/2024</v>
      </c>
      <c r="Y4" s="403"/>
      <c r="Z4" s="403"/>
      <c r="AA4" s="403"/>
      <c r="AB4" s="403"/>
      <c r="AC4" s="403"/>
      <c r="AD4" s="417" t="s">
        <v>32</v>
      </c>
      <c r="AE4" s="417"/>
      <c r="AF4" s="417"/>
      <c r="AG4" s="417"/>
      <c r="AH4" s="3"/>
      <c r="AI4" s="3"/>
      <c r="AJ4" s="154"/>
      <c r="AK4" s="154"/>
      <c r="AL4" s="155"/>
      <c r="AM4" s="155"/>
      <c r="AN4" s="155"/>
      <c r="AO4" s="155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</row>
    <row r="5" spans="1:76" s="2" customFormat="1" ht="80.25" customHeight="1" x14ac:dyDescent="0.2">
      <c r="A5" s="405" t="s">
        <v>0</v>
      </c>
      <c r="B5" s="397" t="s">
        <v>14</v>
      </c>
      <c r="C5" s="400" t="s">
        <v>76</v>
      </c>
      <c r="D5" s="418" t="s">
        <v>2</v>
      </c>
      <c r="E5" s="419"/>
      <c r="F5" s="419"/>
      <c r="G5" s="420"/>
      <c r="H5" s="425" t="s">
        <v>13</v>
      </c>
      <c r="I5" s="426"/>
      <c r="J5" s="426"/>
      <c r="K5" s="427"/>
      <c r="L5" s="412" t="s">
        <v>3</v>
      </c>
      <c r="M5" s="413"/>
      <c r="N5" s="408" t="s">
        <v>17</v>
      </c>
      <c r="O5" s="409"/>
      <c r="P5" s="408" t="s">
        <v>4</v>
      </c>
      <c r="Q5" s="409"/>
      <c r="R5" s="412" t="s">
        <v>16</v>
      </c>
      <c r="S5" s="413"/>
      <c r="T5" s="412" t="s">
        <v>6</v>
      </c>
      <c r="U5" s="413"/>
      <c r="V5" s="412" t="s">
        <v>70</v>
      </c>
      <c r="W5" s="413"/>
      <c r="X5" s="412" t="s">
        <v>7</v>
      </c>
      <c r="Y5" s="413"/>
      <c r="Z5" s="412" t="s">
        <v>8</v>
      </c>
      <c r="AA5" s="413"/>
      <c r="AB5" s="412" t="s">
        <v>9</v>
      </c>
      <c r="AC5" s="413"/>
      <c r="AD5" s="412" t="s">
        <v>10</v>
      </c>
      <c r="AE5" s="413"/>
      <c r="AF5" s="412" t="s">
        <v>64</v>
      </c>
      <c r="AG5" s="413"/>
      <c r="AH5" s="436" t="s">
        <v>71</v>
      </c>
      <c r="AI5" s="438" t="s">
        <v>11</v>
      </c>
      <c r="AJ5" s="408" t="s">
        <v>68</v>
      </c>
      <c r="AK5" s="409"/>
      <c r="AL5" s="428" t="s">
        <v>5</v>
      </c>
      <c r="AM5" s="430" t="s">
        <v>12</v>
      </c>
      <c r="AN5" s="431"/>
      <c r="AO5" s="432"/>
    </row>
    <row r="6" spans="1:76" s="2" customFormat="1" ht="80.25" customHeight="1" thickBot="1" x14ac:dyDescent="0.25">
      <c r="A6" s="406"/>
      <c r="B6" s="398"/>
      <c r="C6" s="401"/>
      <c r="D6" s="422" t="s">
        <v>74</v>
      </c>
      <c r="E6" s="423"/>
      <c r="F6" s="424" t="s">
        <v>75</v>
      </c>
      <c r="G6" s="423"/>
      <c r="H6" s="424" t="s">
        <v>74</v>
      </c>
      <c r="I6" s="423"/>
      <c r="J6" s="424" t="s">
        <v>75</v>
      </c>
      <c r="K6" s="423"/>
      <c r="L6" s="414"/>
      <c r="M6" s="415"/>
      <c r="N6" s="410"/>
      <c r="O6" s="411"/>
      <c r="P6" s="410"/>
      <c r="Q6" s="411"/>
      <c r="R6" s="414"/>
      <c r="S6" s="415"/>
      <c r="T6" s="414"/>
      <c r="U6" s="415"/>
      <c r="V6" s="414"/>
      <c r="W6" s="415"/>
      <c r="X6" s="414"/>
      <c r="Y6" s="415"/>
      <c r="Z6" s="414"/>
      <c r="AA6" s="415"/>
      <c r="AB6" s="414"/>
      <c r="AC6" s="415"/>
      <c r="AD6" s="414"/>
      <c r="AE6" s="415"/>
      <c r="AF6" s="414"/>
      <c r="AG6" s="415"/>
      <c r="AH6" s="437"/>
      <c r="AI6" s="439"/>
      <c r="AJ6" s="410"/>
      <c r="AK6" s="411"/>
      <c r="AL6" s="429"/>
      <c r="AM6" s="433"/>
      <c r="AN6" s="434"/>
      <c r="AO6" s="435"/>
    </row>
    <row r="7" spans="1:76" s="2" customFormat="1" ht="72.75" customHeight="1" thickBot="1" x14ac:dyDescent="0.25">
      <c r="A7" s="407"/>
      <c r="B7" s="399"/>
      <c r="C7" s="402"/>
      <c r="D7" s="109" t="s">
        <v>60</v>
      </c>
      <c r="E7" s="115" t="s">
        <v>15</v>
      </c>
      <c r="F7" s="109" t="s">
        <v>60</v>
      </c>
      <c r="G7" s="115" t="s">
        <v>15</v>
      </c>
      <c r="H7" s="109" t="s">
        <v>60</v>
      </c>
      <c r="I7" s="110" t="s">
        <v>15</v>
      </c>
      <c r="J7" s="109" t="s">
        <v>60</v>
      </c>
      <c r="K7" s="110" t="s">
        <v>15</v>
      </c>
      <c r="L7" s="109" t="s">
        <v>60</v>
      </c>
      <c r="M7" s="110" t="s">
        <v>15</v>
      </c>
      <c r="N7" s="109" t="s">
        <v>60</v>
      </c>
      <c r="O7" s="110" t="s">
        <v>15</v>
      </c>
      <c r="P7" s="109" t="s">
        <v>60</v>
      </c>
      <c r="Q7" s="110" t="s">
        <v>15</v>
      </c>
      <c r="R7" s="109" t="s">
        <v>60</v>
      </c>
      <c r="S7" s="110" t="s">
        <v>15</v>
      </c>
      <c r="T7" s="109" t="s">
        <v>60</v>
      </c>
      <c r="U7" s="110" t="s">
        <v>15</v>
      </c>
      <c r="V7" s="109" t="s">
        <v>60</v>
      </c>
      <c r="W7" s="110" t="s">
        <v>15</v>
      </c>
      <c r="X7" s="109" t="s">
        <v>60</v>
      </c>
      <c r="Y7" s="110" t="s">
        <v>15</v>
      </c>
      <c r="Z7" s="109" t="s">
        <v>60</v>
      </c>
      <c r="AA7" s="110" t="s">
        <v>15</v>
      </c>
      <c r="AB7" s="109" t="s">
        <v>60</v>
      </c>
      <c r="AC7" s="110" t="s">
        <v>15</v>
      </c>
      <c r="AD7" s="109" t="s">
        <v>60</v>
      </c>
      <c r="AE7" s="110" t="s">
        <v>15</v>
      </c>
      <c r="AF7" s="109" t="s">
        <v>60</v>
      </c>
      <c r="AG7" s="110" t="s">
        <v>15</v>
      </c>
      <c r="AH7" s="109" t="s">
        <v>60</v>
      </c>
      <c r="AI7" s="110" t="s">
        <v>15</v>
      </c>
      <c r="AJ7" s="109" t="s">
        <v>60</v>
      </c>
      <c r="AK7" s="110" t="s">
        <v>15</v>
      </c>
      <c r="AL7" s="111" t="s">
        <v>60</v>
      </c>
      <c r="AM7" s="120" t="s">
        <v>60</v>
      </c>
      <c r="AN7" s="121" t="s">
        <v>15</v>
      </c>
      <c r="AO7" s="122" t="s">
        <v>77</v>
      </c>
    </row>
    <row r="8" spans="1:76" ht="16.5" thickTop="1" thickBot="1" x14ac:dyDescent="0.25">
      <c r="A8" s="168">
        <v>1</v>
      </c>
      <c r="B8" s="107">
        <f>План!B8</f>
        <v>0</v>
      </c>
      <c r="C8" s="108">
        <f>План!C8</f>
        <v>0</v>
      </c>
      <c r="D8" s="161"/>
      <c r="E8" s="160"/>
      <c r="F8" s="159"/>
      <c r="G8" s="160"/>
      <c r="H8" s="159"/>
      <c r="I8" s="160"/>
      <c r="J8" s="159"/>
      <c r="K8" s="160"/>
      <c r="L8" s="159"/>
      <c r="M8" s="160"/>
      <c r="N8" s="159"/>
      <c r="O8" s="160"/>
      <c r="P8" s="159"/>
      <c r="Q8" s="160"/>
      <c r="R8" s="159"/>
      <c r="S8" s="160"/>
      <c r="T8" s="159"/>
      <c r="U8" s="160"/>
      <c r="V8" s="159"/>
      <c r="W8" s="160"/>
      <c r="X8" s="159"/>
      <c r="Y8" s="160"/>
      <c r="Z8" s="159"/>
      <c r="AA8" s="160"/>
      <c r="AB8" s="159"/>
      <c r="AC8" s="160"/>
      <c r="AD8" s="159"/>
      <c r="AE8" s="160"/>
      <c r="AF8" s="159"/>
      <c r="AG8" s="160"/>
      <c r="AH8" s="159"/>
      <c r="AI8" s="160"/>
      <c r="AJ8" s="159"/>
      <c r="AK8" s="160"/>
      <c r="AL8" s="159"/>
      <c r="AM8" s="136">
        <f>SUM(D8,F8,H8+J8+L8+N8+P8+R8+T8+V8+X8+Z8+AB8+AD8+AF8+AH8+AJ8+AL8)</f>
        <v>0</v>
      </c>
      <c r="AN8" s="135">
        <f>SUM(E8,G8,I8+K8+M8+O8+Q8+S8+U8+W8+Y8+AA8+AC8+AE8+AG8+AI8+AK8)</f>
        <v>0</v>
      </c>
      <c r="AO8" s="117">
        <f>SUM(AM8:AN8)</f>
        <v>0</v>
      </c>
    </row>
    <row r="9" spans="1:76" ht="16.5" thickTop="1" thickBot="1" x14ac:dyDescent="0.25">
      <c r="A9" s="168">
        <v>2</v>
      </c>
      <c r="B9" s="107">
        <f>План!B9</f>
        <v>0</v>
      </c>
      <c r="C9" s="108">
        <f>План!C9</f>
        <v>0</v>
      </c>
      <c r="D9" s="161"/>
      <c r="E9" s="160"/>
      <c r="F9" s="159"/>
      <c r="G9" s="160"/>
      <c r="H9" s="159"/>
      <c r="I9" s="160"/>
      <c r="J9" s="159"/>
      <c r="K9" s="160"/>
      <c r="L9" s="159"/>
      <c r="M9" s="160"/>
      <c r="N9" s="159"/>
      <c r="O9" s="160"/>
      <c r="P9" s="159"/>
      <c r="Q9" s="160"/>
      <c r="R9" s="159"/>
      <c r="S9" s="160"/>
      <c r="T9" s="159"/>
      <c r="U9" s="160"/>
      <c r="V9" s="159"/>
      <c r="W9" s="160"/>
      <c r="X9" s="159"/>
      <c r="Y9" s="160"/>
      <c r="Z9" s="159"/>
      <c r="AA9" s="160"/>
      <c r="AB9" s="159"/>
      <c r="AC9" s="160"/>
      <c r="AD9" s="159"/>
      <c r="AE9" s="160"/>
      <c r="AF9" s="159"/>
      <c r="AG9" s="160"/>
      <c r="AH9" s="159"/>
      <c r="AI9" s="160"/>
      <c r="AJ9" s="159"/>
      <c r="AK9" s="160"/>
      <c r="AL9" s="159"/>
      <c r="AM9" s="136">
        <f t="shared" ref="AM9:AM36" si="0">SUM(D9,F9,H9+J9+L9+N9+P9+R9+T9+V9+X9+Z9+AB9+AD9+AF9+AH9+AJ9+AL9)</f>
        <v>0</v>
      </c>
      <c r="AN9" s="135">
        <f t="shared" ref="AN9:AN37" si="1">SUM(E9,G9,I9+K9+M9+O9+Q9+S9+U9+W9+Y9+AA9+AC9+AE9+AG9+AI9+AK9)</f>
        <v>0</v>
      </c>
      <c r="AO9" s="117">
        <f t="shared" ref="AO9:AO37" si="2">SUM(AM9:AN9)</f>
        <v>0</v>
      </c>
    </row>
    <row r="10" spans="1:76" ht="16.5" thickTop="1" thickBot="1" x14ac:dyDescent="0.25">
      <c r="A10" s="168">
        <v>3</v>
      </c>
      <c r="B10" s="107">
        <f>План!B10</f>
        <v>0</v>
      </c>
      <c r="C10" s="108">
        <f>План!C10</f>
        <v>0</v>
      </c>
      <c r="D10" s="161"/>
      <c r="E10" s="160"/>
      <c r="F10" s="159"/>
      <c r="G10" s="160"/>
      <c r="H10" s="159"/>
      <c r="I10" s="160"/>
      <c r="J10" s="159"/>
      <c r="K10" s="160"/>
      <c r="L10" s="159"/>
      <c r="M10" s="160"/>
      <c r="N10" s="159"/>
      <c r="O10" s="160"/>
      <c r="P10" s="159"/>
      <c r="Q10" s="160"/>
      <c r="R10" s="159"/>
      <c r="S10" s="160"/>
      <c r="T10" s="159"/>
      <c r="U10" s="160"/>
      <c r="V10" s="159"/>
      <c r="W10" s="160"/>
      <c r="X10" s="159"/>
      <c r="Y10" s="160"/>
      <c r="Z10" s="159"/>
      <c r="AA10" s="160"/>
      <c r="AB10" s="159"/>
      <c r="AC10" s="160"/>
      <c r="AD10" s="159"/>
      <c r="AE10" s="160"/>
      <c r="AF10" s="159"/>
      <c r="AG10" s="160"/>
      <c r="AH10" s="159"/>
      <c r="AI10" s="160"/>
      <c r="AJ10" s="159"/>
      <c r="AK10" s="160"/>
      <c r="AL10" s="159"/>
      <c r="AM10" s="136">
        <f t="shared" si="0"/>
        <v>0</v>
      </c>
      <c r="AN10" s="135">
        <f t="shared" si="1"/>
        <v>0</v>
      </c>
      <c r="AO10" s="117">
        <f t="shared" si="2"/>
        <v>0</v>
      </c>
    </row>
    <row r="11" spans="1:76" ht="16.5" thickTop="1" thickBot="1" x14ac:dyDescent="0.25">
      <c r="A11" s="168">
        <v>4</v>
      </c>
      <c r="B11" s="107">
        <f>План!B11</f>
        <v>0</v>
      </c>
      <c r="C11" s="108">
        <f>План!C11</f>
        <v>0</v>
      </c>
      <c r="D11" s="161"/>
      <c r="E11" s="160"/>
      <c r="F11" s="159"/>
      <c r="G11" s="160"/>
      <c r="H11" s="159"/>
      <c r="I11" s="160"/>
      <c r="J11" s="159"/>
      <c r="K11" s="160"/>
      <c r="L11" s="159"/>
      <c r="M11" s="160"/>
      <c r="N11" s="159"/>
      <c r="O11" s="160"/>
      <c r="P11" s="159"/>
      <c r="Q11" s="160"/>
      <c r="R11" s="159"/>
      <c r="S11" s="160"/>
      <c r="T11" s="159"/>
      <c r="U11" s="160"/>
      <c r="V11" s="159"/>
      <c r="W11" s="160"/>
      <c r="X11" s="159"/>
      <c r="Y11" s="160"/>
      <c r="Z11" s="159"/>
      <c r="AA11" s="160"/>
      <c r="AB11" s="159"/>
      <c r="AC11" s="160"/>
      <c r="AD11" s="159"/>
      <c r="AE11" s="160"/>
      <c r="AF11" s="159"/>
      <c r="AG11" s="160"/>
      <c r="AH11" s="159"/>
      <c r="AI11" s="160"/>
      <c r="AJ11" s="159"/>
      <c r="AK11" s="160"/>
      <c r="AL11" s="159"/>
      <c r="AM11" s="136">
        <f t="shared" si="0"/>
        <v>0</v>
      </c>
      <c r="AN11" s="135">
        <f t="shared" si="1"/>
        <v>0</v>
      </c>
      <c r="AO11" s="117">
        <f t="shared" si="2"/>
        <v>0</v>
      </c>
    </row>
    <row r="12" spans="1:76" ht="16.5" thickTop="1" thickBot="1" x14ac:dyDescent="0.25">
      <c r="A12" s="168">
        <v>5</v>
      </c>
      <c r="B12" s="107">
        <f>План!B12</f>
        <v>0</v>
      </c>
      <c r="C12" s="108">
        <f>План!C12</f>
        <v>0</v>
      </c>
      <c r="D12" s="161"/>
      <c r="E12" s="160"/>
      <c r="F12" s="159"/>
      <c r="G12" s="160"/>
      <c r="H12" s="159"/>
      <c r="I12" s="160"/>
      <c r="J12" s="159"/>
      <c r="K12" s="160"/>
      <c r="L12" s="159"/>
      <c r="M12" s="160"/>
      <c r="N12" s="159"/>
      <c r="O12" s="160"/>
      <c r="P12" s="159"/>
      <c r="Q12" s="160"/>
      <c r="R12" s="159"/>
      <c r="S12" s="160"/>
      <c r="T12" s="159"/>
      <c r="U12" s="160"/>
      <c r="V12" s="159"/>
      <c r="W12" s="160"/>
      <c r="X12" s="159"/>
      <c r="Y12" s="160"/>
      <c r="Z12" s="159"/>
      <c r="AA12" s="160"/>
      <c r="AB12" s="159"/>
      <c r="AC12" s="160"/>
      <c r="AD12" s="159"/>
      <c r="AE12" s="160"/>
      <c r="AF12" s="159"/>
      <c r="AG12" s="160"/>
      <c r="AH12" s="159"/>
      <c r="AI12" s="160"/>
      <c r="AJ12" s="159"/>
      <c r="AK12" s="160"/>
      <c r="AL12" s="159"/>
      <c r="AM12" s="136">
        <f t="shared" ref="AM12:AM21" si="3">SUM(D12,F12,H12+J12+L12+N12+P12+R12+T12+V12+X12+Z12+AB12+AD12+AF12+AH12+AJ12+AL12)</f>
        <v>0</v>
      </c>
      <c r="AN12" s="135">
        <f t="shared" ref="AN12:AN21" si="4">SUM(E12,G12,I12+K12+M12+O12+Q12+S12+U12+W12+Y12+AA12+AC12+AE12+AG12+AI12+AK12)</f>
        <v>0</v>
      </c>
      <c r="AO12" s="117">
        <f t="shared" ref="AO12:AO21" si="5">SUM(AM12:AN12)</f>
        <v>0</v>
      </c>
    </row>
    <row r="13" spans="1:76" ht="16.5" thickTop="1" thickBot="1" x14ac:dyDescent="0.25">
      <c r="A13" s="168">
        <v>6</v>
      </c>
      <c r="B13" s="107">
        <f>План!B13</f>
        <v>0</v>
      </c>
      <c r="C13" s="108">
        <f>План!C13</f>
        <v>0</v>
      </c>
      <c r="D13" s="161"/>
      <c r="E13" s="160"/>
      <c r="F13" s="159"/>
      <c r="G13" s="160"/>
      <c r="H13" s="159"/>
      <c r="I13" s="160"/>
      <c r="J13" s="159"/>
      <c r="K13" s="160"/>
      <c r="L13" s="159"/>
      <c r="M13" s="160"/>
      <c r="N13" s="159"/>
      <c r="O13" s="160"/>
      <c r="P13" s="159"/>
      <c r="Q13" s="160"/>
      <c r="R13" s="159"/>
      <c r="S13" s="160"/>
      <c r="T13" s="159"/>
      <c r="U13" s="160"/>
      <c r="V13" s="159"/>
      <c r="W13" s="160"/>
      <c r="X13" s="159"/>
      <c r="Y13" s="160"/>
      <c r="Z13" s="159"/>
      <c r="AA13" s="160"/>
      <c r="AB13" s="159"/>
      <c r="AC13" s="160"/>
      <c r="AD13" s="159"/>
      <c r="AE13" s="160"/>
      <c r="AF13" s="159"/>
      <c r="AG13" s="160"/>
      <c r="AH13" s="159"/>
      <c r="AI13" s="160"/>
      <c r="AJ13" s="159"/>
      <c r="AK13" s="160"/>
      <c r="AL13" s="159"/>
      <c r="AM13" s="136">
        <f t="shared" si="3"/>
        <v>0</v>
      </c>
      <c r="AN13" s="135">
        <f t="shared" si="4"/>
        <v>0</v>
      </c>
      <c r="AO13" s="117">
        <f t="shared" si="5"/>
        <v>0</v>
      </c>
    </row>
    <row r="14" spans="1:76" ht="16.5" thickTop="1" thickBot="1" x14ac:dyDescent="0.25">
      <c r="A14" s="168">
        <v>7</v>
      </c>
      <c r="B14" s="107">
        <f>План!B14</f>
        <v>0</v>
      </c>
      <c r="C14" s="108">
        <f>План!C14</f>
        <v>0</v>
      </c>
      <c r="D14" s="161"/>
      <c r="E14" s="160"/>
      <c r="F14" s="159"/>
      <c r="G14" s="160"/>
      <c r="H14" s="159"/>
      <c r="I14" s="160"/>
      <c r="J14" s="159"/>
      <c r="K14" s="160"/>
      <c r="L14" s="159"/>
      <c r="M14" s="160"/>
      <c r="N14" s="159"/>
      <c r="O14" s="160"/>
      <c r="P14" s="159"/>
      <c r="Q14" s="160"/>
      <c r="R14" s="159"/>
      <c r="S14" s="160"/>
      <c r="T14" s="159"/>
      <c r="U14" s="160"/>
      <c r="V14" s="159"/>
      <c r="W14" s="160"/>
      <c r="X14" s="159"/>
      <c r="Y14" s="160"/>
      <c r="Z14" s="159"/>
      <c r="AA14" s="160"/>
      <c r="AB14" s="159"/>
      <c r="AC14" s="160"/>
      <c r="AD14" s="159"/>
      <c r="AE14" s="160"/>
      <c r="AF14" s="159"/>
      <c r="AG14" s="160"/>
      <c r="AH14" s="159"/>
      <c r="AI14" s="160"/>
      <c r="AJ14" s="159"/>
      <c r="AK14" s="160"/>
      <c r="AL14" s="159"/>
      <c r="AM14" s="136">
        <f t="shared" si="3"/>
        <v>0</v>
      </c>
      <c r="AN14" s="135">
        <f t="shared" si="4"/>
        <v>0</v>
      </c>
      <c r="AO14" s="117">
        <f t="shared" si="5"/>
        <v>0</v>
      </c>
    </row>
    <row r="15" spans="1:76" ht="16.5" thickTop="1" thickBot="1" x14ac:dyDescent="0.25">
      <c r="A15" s="168">
        <v>8</v>
      </c>
      <c r="B15" s="107">
        <f>План!B15</f>
        <v>0</v>
      </c>
      <c r="C15" s="108">
        <f>План!C15</f>
        <v>0</v>
      </c>
      <c r="D15" s="161"/>
      <c r="E15" s="160"/>
      <c r="F15" s="159"/>
      <c r="G15" s="160"/>
      <c r="H15" s="159"/>
      <c r="I15" s="160"/>
      <c r="J15" s="159"/>
      <c r="K15" s="160"/>
      <c r="L15" s="159"/>
      <c r="M15" s="160"/>
      <c r="N15" s="159"/>
      <c r="O15" s="160"/>
      <c r="P15" s="159"/>
      <c r="Q15" s="160"/>
      <c r="R15" s="159"/>
      <c r="S15" s="160"/>
      <c r="T15" s="159"/>
      <c r="U15" s="160"/>
      <c r="V15" s="159"/>
      <c r="W15" s="160"/>
      <c r="X15" s="159"/>
      <c r="Y15" s="160"/>
      <c r="Z15" s="159"/>
      <c r="AA15" s="160"/>
      <c r="AB15" s="159"/>
      <c r="AC15" s="160"/>
      <c r="AD15" s="159"/>
      <c r="AE15" s="160"/>
      <c r="AF15" s="159"/>
      <c r="AG15" s="160"/>
      <c r="AH15" s="159"/>
      <c r="AI15" s="160"/>
      <c r="AJ15" s="159"/>
      <c r="AK15" s="160"/>
      <c r="AL15" s="159"/>
      <c r="AM15" s="136">
        <f t="shared" si="3"/>
        <v>0</v>
      </c>
      <c r="AN15" s="135">
        <f t="shared" si="4"/>
        <v>0</v>
      </c>
      <c r="AO15" s="117">
        <f t="shared" si="5"/>
        <v>0</v>
      </c>
    </row>
    <row r="16" spans="1:76" ht="16.5" thickTop="1" thickBot="1" x14ac:dyDescent="0.25">
      <c r="A16" s="168">
        <v>9</v>
      </c>
      <c r="B16" s="107">
        <f>План!B16</f>
        <v>0</v>
      </c>
      <c r="C16" s="108">
        <f>План!C16</f>
        <v>0</v>
      </c>
      <c r="D16" s="161"/>
      <c r="E16" s="160"/>
      <c r="F16" s="159"/>
      <c r="G16" s="160"/>
      <c r="H16" s="159"/>
      <c r="I16" s="160"/>
      <c r="J16" s="159"/>
      <c r="K16" s="160"/>
      <c r="L16" s="159"/>
      <c r="M16" s="160"/>
      <c r="N16" s="159"/>
      <c r="O16" s="160"/>
      <c r="P16" s="159"/>
      <c r="Q16" s="160"/>
      <c r="R16" s="159"/>
      <c r="S16" s="160"/>
      <c r="T16" s="159"/>
      <c r="U16" s="160"/>
      <c r="V16" s="159"/>
      <c r="W16" s="160"/>
      <c r="X16" s="159"/>
      <c r="Y16" s="160"/>
      <c r="Z16" s="159"/>
      <c r="AA16" s="160"/>
      <c r="AB16" s="159"/>
      <c r="AC16" s="160"/>
      <c r="AD16" s="159"/>
      <c r="AE16" s="160"/>
      <c r="AF16" s="159"/>
      <c r="AG16" s="160"/>
      <c r="AH16" s="159"/>
      <c r="AI16" s="160"/>
      <c r="AJ16" s="159"/>
      <c r="AK16" s="160"/>
      <c r="AL16" s="159"/>
      <c r="AM16" s="136">
        <f t="shared" si="3"/>
        <v>0</v>
      </c>
      <c r="AN16" s="135">
        <f t="shared" si="4"/>
        <v>0</v>
      </c>
      <c r="AO16" s="117">
        <f t="shared" si="5"/>
        <v>0</v>
      </c>
    </row>
    <row r="17" spans="1:41" ht="16.5" thickTop="1" thickBot="1" x14ac:dyDescent="0.25">
      <c r="A17" s="168">
        <v>10</v>
      </c>
      <c r="B17" s="107">
        <f>План!B17</f>
        <v>0</v>
      </c>
      <c r="C17" s="108">
        <f>План!C17</f>
        <v>0</v>
      </c>
      <c r="D17" s="161"/>
      <c r="E17" s="160"/>
      <c r="F17" s="159"/>
      <c r="G17" s="160"/>
      <c r="H17" s="159"/>
      <c r="I17" s="160"/>
      <c r="J17" s="159"/>
      <c r="K17" s="160"/>
      <c r="L17" s="159"/>
      <c r="M17" s="160"/>
      <c r="N17" s="159"/>
      <c r="O17" s="160"/>
      <c r="P17" s="159"/>
      <c r="Q17" s="160"/>
      <c r="R17" s="159"/>
      <c r="S17" s="160"/>
      <c r="T17" s="159"/>
      <c r="U17" s="160"/>
      <c r="V17" s="159"/>
      <c r="W17" s="160"/>
      <c r="X17" s="159"/>
      <c r="Y17" s="160"/>
      <c r="Z17" s="159"/>
      <c r="AA17" s="160"/>
      <c r="AB17" s="159"/>
      <c r="AC17" s="160"/>
      <c r="AD17" s="159"/>
      <c r="AE17" s="160"/>
      <c r="AF17" s="159"/>
      <c r="AG17" s="160"/>
      <c r="AH17" s="159"/>
      <c r="AI17" s="160"/>
      <c r="AJ17" s="159"/>
      <c r="AK17" s="160"/>
      <c r="AL17" s="159"/>
      <c r="AM17" s="136">
        <f t="shared" si="3"/>
        <v>0</v>
      </c>
      <c r="AN17" s="135">
        <f t="shared" si="4"/>
        <v>0</v>
      </c>
      <c r="AO17" s="117">
        <f t="shared" si="5"/>
        <v>0</v>
      </c>
    </row>
    <row r="18" spans="1:41" ht="16.5" thickTop="1" thickBot="1" x14ac:dyDescent="0.25">
      <c r="A18" s="168">
        <v>11</v>
      </c>
      <c r="B18" s="107">
        <f>План!B18</f>
        <v>0</v>
      </c>
      <c r="C18" s="108">
        <f>План!C18</f>
        <v>0</v>
      </c>
      <c r="D18" s="161"/>
      <c r="E18" s="160"/>
      <c r="F18" s="159"/>
      <c r="G18" s="160"/>
      <c r="H18" s="159"/>
      <c r="I18" s="160"/>
      <c r="J18" s="159"/>
      <c r="K18" s="160"/>
      <c r="L18" s="159"/>
      <c r="M18" s="160"/>
      <c r="N18" s="159"/>
      <c r="O18" s="160"/>
      <c r="P18" s="159"/>
      <c r="Q18" s="160"/>
      <c r="R18" s="159"/>
      <c r="S18" s="160"/>
      <c r="T18" s="159"/>
      <c r="U18" s="160"/>
      <c r="V18" s="159"/>
      <c r="W18" s="160"/>
      <c r="X18" s="159"/>
      <c r="Y18" s="160"/>
      <c r="Z18" s="159"/>
      <c r="AA18" s="160"/>
      <c r="AB18" s="159"/>
      <c r="AC18" s="160"/>
      <c r="AD18" s="159"/>
      <c r="AE18" s="160"/>
      <c r="AF18" s="159"/>
      <c r="AG18" s="160"/>
      <c r="AH18" s="159"/>
      <c r="AI18" s="160"/>
      <c r="AJ18" s="159"/>
      <c r="AK18" s="160"/>
      <c r="AL18" s="159"/>
      <c r="AM18" s="136">
        <f t="shared" si="3"/>
        <v>0</v>
      </c>
      <c r="AN18" s="135">
        <f t="shared" si="4"/>
        <v>0</v>
      </c>
      <c r="AO18" s="117">
        <f t="shared" si="5"/>
        <v>0</v>
      </c>
    </row>
    <row r="19" spans="1:41" ht="16.5" thickTop="1" thickBot="1" x14ac:dyDescent="0.25">
      <c r="A19" s="168">
        <v>12</v>
      </c>
      <c r="B19" s="107">
        <f>План!B19</f>
        <v>0</v>
      </c>
      <c r="C19" s="108">
        <f>План!C19</f>
        <v>0</v>
      </c>
      <c r="D19" s="161"/>
      <c r="E19" s="160"/>
      <c r="F19" s="159"/>
      <c r="G19" s="160"/>
      <c r="H19" s="159"/>
      <c r="I19" s="160"/>
      <c r="J19" s="159"/>
      <c r="K19" s="160"/>
      <c r="L19" s="159"/>
      <c r="M19" s="160"/>
      <c r="N19" s="159"/>
      <c r="O19" s="160"/>
      <c r="P19" s="159"/>
      <c r="Q19" s="160"/>
      <c r="R19" s="159"/>
      <c r="S19" s="160"/>
      <c r="T19" s="159"/>
      <c r="U19" s="160"/>
      <c r="V19" s="159"/>
      <c r="W19" s="160"/>
      <c r="X19" s="159"/>
      <c r="Y19" s="160"/>
      <c r="Z19" s="159"/>
      <c r="AA19" s="160"/>
      <c r="AB19" s="159"/>
      <c r="AC19" s="160"/>
      <c r="AD19" s="159"/>
      <c r="AE19" s="160"/>
      <c r="AF19" s="159"/>
      <c r="AG19" s="160"/>
      <c r="AH19" s="159"/>
      <c r="AI19" s="160"/>
      <c r="AJ19" s="159"/>
      <c r="AK19" s="160"/>
      <c r="AL19" s="159"/>
      <c r="AM19" s="136">
        <f t="shared" si="3"/>
        <v>0</v>
      </c>
      <c r="AN19" s="135">
        <f t="shared" si="4"/>
        <v>0</v>
      </c>
      <c r="AO19" s="117">
        <f t="shared" si="5"/>
        <v>0</v>
      </c>
    </row>
    <row r="20" spans="1:41" ht="16.5" thickTop="1" thickBot="1" x14ac:dyDescent="0.25">
      <c r="A20" s="168">
        <v>13</v>
      </c>
      <c r="B20" s="107">
        <f>План!B20</f>
        <v>0</v>
      </c>
      <c r="C20" s="108">
        <f>План!C20</f>
        <v>0</v>
      </c>
      <c r="D20" s="161"/>
      <c r="E20" s="160"/>
      <c r="F20" s="159"/>
      <c r="G20" s="160"/>
      <c r="H20" s="159"/>
      <c r="I20" s="160"/>
      <c r="J20" s="159"/>
      <c r="K20" s="160"/>
      <c r="L20" s="159"/>
      <c r="M20" s="160"/>
      <c r="N20" s="159"/>
      <c r="O20" s="160"/>
      <c r="P20" s="159"/>
      <c r="Q20" s="160"/>
      <c r="R20" s="159"/>
      <c r="S20" s="160"/>
      <c r="T20" s="159"/>
      <c r="U20" s="160"/>
      <c r="V20" s="159"/>
      <c r="W20" s="160"/>
      <c r="X20" s="159"/>
      <c r="Y20" s="160"/>
      <c r="Z20" s="159"/>
      <c r="AA20" s="160"/>
      <c r="AB20" s="159"/>
      <c r="AC20" s="160"/>
      <c r="AD20" s="159"/>
      <c r="AE20" s="160"/>
      <c r="AF20" s="159"/>
      <c r="AG20" s="160"/>
      <c r="AH20" s="159"/>
      <c r="AI20" s="160"/>
      <c r="AJ20" s="159"/>
      <c r="AK20" s="160"/>
      <c r="AL20" s="159"/>
      <c r="AM20" s="136">
        <f t="shared" si="3"/>
        <v>0</v>
      </c>
      <c r="AN20" s="135">
        <f t="shared" si="4"/>
        <v>0</v>
      </c>
      <c r="AO20" s="117">
        <f t="shared" si="5"/>
        <v>0</v>
      </c>
    </row>
    <row r="21" spans="1:41" ht="16.5" thickTop="1" thickBot="1" x14ac:dyDescent="0.25">
      <c r="A21" s="168">
        <v>14</v>
      </c>
      <c r="B21" s="107">
        <f>План!B21</f>
        <v>0</v>
      </c>
      <c r="C21" s="108">
        <f>План!C21</f>
        <v>0</v>
      </c>
      <c r="D21" s="161"/>
      <c r="E21" s="160"/>
      <c r="F21" s="159"/>
      <c r="G21" s="160"/>
      <c r="H21" s="159"/>
      <c r="I21" s="160"/>
      <c r="J21" s="159"/>
      <c r="K21" s="160"/>
      <c r="L21" s="159"/>
      <c r="M21" s="160"/>
      <c r="N21" s="159"/>
      <c r="O21" s="160"/>
      <c r="P21" s="159"/>
      <c r="Q21" s="160"/>
      <c r="R21" s="159"/>
      <c r="S21" s="160"/>
      <c r="T21" s="159"/>
      <c r="U21" s="160"/>
      <c r="V21" s="159"/>
      <c r="W21" s="160"/>
      <c r="X21" s="159"/>
      <c r="Y21" s="160"/>
      <c r="Z21" s="159"/>
      <c r="AA21" s="160"/>
      <c r="AB21" s="159"/>
      <c r="AC21" s="160"/>
      <c r="AD21" s="159"/>
      <c r="AE21" s="160"/>
      <c r="AF21" s="159"/>
      <c r="AG21" s="160"/>
      <c r="AH21" s="159"/>
      <c r="AI21" s="160"/>
      <c r="AJ21" s="159"/>
      <c r="AK21" s="160"/>
      <c r="AL21" s="159"/>
      <c r="AM21" s="136">
        <f t="shared" si="3"/>
        <v>0</v>
      </c>
      <c r="AN21" s="135">
        <f t="shared" si="4"/>
        <v>0</v>
      </c>
      <c r="AO21" s="117">
        <f t="shared" si="5"/>
        <v>0</v>
      </c>
    </row>
    <row r="22" spans="1:41" ht="16.5" thickTop="1" thickBot="1" x14ac:dyDescent="0.25">
      <c r="A22" s="168">
        <v>15</v>
      </c>
      <c r="B22" s="107">
        <f>План!B22</f>
        <v>0</v>
      </c>
      <c r="C22" s="108">
        <f>План!C22</f>
        <v>0</v>
      </c>
      <c r="D22" s="161"/>
      <c r="E22" s="160"/>
      <c r="F22" s="159"/>
      <c r="G22" s="160"/>
      <c r="H22" s="159"/>
      <c r="I22" s="160"/>
      <c r="J22" s="159"/>
      <c r="K22" s="160"/>
      <c r="L22" s="159"/>
      <c r="M22" s="160"/>
      <c r="N22" s="159"/>
      <c r="O22" s="160"/>
      <c r="P22" s="159"/>
      <c r="Q22" s="160"/>
      <c r="R22" s="159"/>
      <c r="S22" s="160"/>
      <c r="T22" s="159"/>
      <c r="U22" s="160"/>
      <c r="V22" s="159"/>
      <c r="W22" s="160"/>
      <c r="X22" s="159"/>
      <c r="Y22" s="160"/>
      <c r="Z22" s="159"/>
      <c r="AA22" s="160"/>
      <c r="AB22" s="159"/>
      <c r="AC22" s="160"/>
      <c r="AD22" s="159"/>
      <c r="AE22" s="160"/>
      <c r="AF22" s="159"/>
      <c r="AG22" s="160"/>
      <c r="AH22" s="159"/>
      <c r="AI22" s="160"/>
      <c r="AJ22" s="159"/>
      <c r="AK22" s="160"/>
      <c r="AL22" s="159"/>
      <c r="AM22" s="136">
        <f t="shared" si="0"/>
        <v>0</v>
      </c>
      <c r="AN22" s="135">
        <f t="shared" si="1"/>
        <v>0</v>
      </c>
      <c r="AO22" s="117">
        <f t="shared" si="2"/>
        <v>0</v>
      </c>
    </row>
    <row r="23" spans="1:41" ht="16.5" thickTop="1" thickBot="1" x14ac:dyDescent="0.25">
      <c r="A23" s="168">
        <v>16</v>
      </c>
      <c r="B23" s="107">
        <f>План!B23</f>
        <v>0</v>
      </c>
      <c r="C23" s="108">
        <f>План!C23</f>
        <v>0</v>
      </c>
      <c r="D23" s="161"/>
      <c r="E23" s="160"/>
      <c r="F23" s="159"/>
      <c r="G23" s="160"/>
      <c r="H23" s="159"/>
      <c r="I23" s="160"/>
      <c r="J23" s="159"/>
      <c r="K23" s="160"/>
      <c r="L23" s="159"/>
      <c r="M23" s="160"/>
      <c r="N23" s="159"/>
      <c r="O23" s="160"/>
      <c r="P23" s="159"/>
      <c r="Q23" s="160"/>
      <c r="R23" s="159"/>
      <c r="S23" s="160"/>
      <c r="T23" s="159"/>
      <c r="U23" s="160"/>
      <c r="V23" s="159"/>
      <c r="W23" s="160"/>
      <c r="X23" s="159"/>
      <c r="Y23" s="160"/>
      <c r="Z23" s="159"/>
      <c r="AA23" s="160"/>
      <c r="AB23" s="159"/>
      <c r="AC23" s="160"/>
      <c r="AD23" s="159"/>
      <c r="AE23" s="160"/>
      <c r="AF23" s="159"/>
      <c r="AG23" s="160"/>
      <c r="AH23" s="159"/>
      <c r="AI23" s="160"/>
      <c r="AJ23" s="159"/>
      <c r="AK23" s="160"/>
      <c r="AL23" s="159"/>
      <c r="AM23" s="136">
        <f t="shared" si="0"/>
        <v>0</v>
      </c>
      <c r="AN23" s="135">
        <f t="shared" si="1"/>
        <v>0</v>
      </c>
      <c r="AO23" s="117">
        <f t="shared" si="2"/>
        <v>0</v>
      </c>
    </row>
    <row r="24" spans="1:41" ht="16.5" thickTop="1" thickBot="1" x14ac:dyDescent="0.25">
      <c r="A24" s="168">
        <v>17</v>
      </c>
      <c r="B24" s="107">
        <f>План!B24</f>
        <v>0</v>
      </c>
      <c r="C24" s="108">
        <f>План!C24</f>
        <v>0</v>
      </c>
      <c r="D24" s="161"/>
      <c r="E24" s="160"/>
      <c r="F24" s="159"/>
      <c r="G24" s="160"/>
      <c r="H24" s="159"/>
      <c r="I24" s="160"/>
      <c r="J24" s="159"/>
      <c r="K24" s="160"/>
      <c r="L24" s="159"/>
      <c r="M24" s="160"/>
      <c r="N24" s="159"/>
      <c r="O24" s="160"/>
      <c r="P24" s="159"/>
      <c r="Q24" s="160"/>
      <c r="R24" s="159"/>
      <c r="S24" s="160"/>
      <c r="T24" s="159"/>
      <c r="U24" s="160"/>
      <c r="V24" s="159"/>
      <c r="W24" s="160"/>
      <c r="X24" s="159"/>
      <c r="Y24" s="160"/>
      <c r="Z24" s="159"/>
      <c r="AA24" s="160"/>
      <c r="AB24" s="159"/>
      <c r="AC24" s="160"/>
      <c r="AD24" s="159"/>
      <c r="AE24" s="160"/>
      <c r="AF24" s="159"/>
      <c r="AG24" s="160"/>
      <c r="AH24" s="159"/>
      <c r="AI24" s="160"/>
      <c r="AJ24" s="159"/>
      <c r="AK24" s="160"/>
      <c r="AL24" s="159"/>
      <c r="AM24" s="136">
        <f t="shared" si="0"/>
        <v>0</v>
      </c>
      <c r="AN24" s="135">
        <f t="shared" si="1"/>
        <v>0</v>
      </c>
      <c r="AO24" s="117">
        <f t="shared" si="2"/>
        <v>0</v>
      </c>
    </row>
    <row r="25" spans="1:41" ht="16.5" thickTop="1" thickBot="1" x14ac:dyDescent="0.25">
      <c r="A25" s="168">
        <v>18</v>
      </c>
      <c r="B25" s="107">
        <f>План!B25</f>
        <v>0</v>
      </c>
      <c r="C25" s="108">
        <f>План!C25</f>
        <v>0</v>
      </c>
      <c r="D25" s="161"/>
      <c r="E25" s="160"/>
      <c r="F25" s="159"/>
      <c r="G25" s="160"/>
      <c r="H25" s="159"/>
      <c r="I25" s="160"/>
      <c r="J25" s="159"/>
      <c r="K25" s="160"/>
      <c r="L25" s="159"/>
      <c r="M25" s="160"/>
      <c r="N25" s="159"/>
      <c r="O25" s="160"/>
      <c r="P25" s="159"/>
      <c r="Q25" s="160"/>
      <c r="R25" s="159"/>
      <c r="S25" s="160"/>
      <c r="T25" s="159"/>
      <c r="U25" s="160"/>
      <c r="V25" s="159"/>
      <c r="W25" s="160"/>
      <c r="X25" s="159"/>
      <c r="Y25" s="160"/>
      <c r="Z25" s="159"/>
      <c r="AA25" s="160"/>
      <c r="AB25" s="159"/>
      <c r="AC25" s="160"/>
      <c r="AD25" s="159"/>
      <c r="AE25" s="160"/>
      <c r="AF25" s="159"/>
      <c r="AG25" s="160"/>
      <c r="AH25" s="159"/>
      <c r="AI25" s="160"/>
      <c r="AJ25" s="159"/>
      <c r="AK25" s="160"/>
      <c r="AL25" s="159"/>
      <c r="AM25" s="136">
        <f t="shared" si="0"/>
        <v>0</v>
      </c>
      <c r="AN25" s="135">
        <f t="shared" si="1"/>
        <v>0</v>
      </c>
      <c r="AO25" s="117">
        <f t="shared" si="2"/>
        <v>0</v>
      </c>
    </row>
    <row r="26" spans="1:41" ht="16.5" thickTop="1" thickBot="1" x14ac:dyDescent="0.25">
      <c r="A26" s="168">
        <v>19</v>
      </c>
      <c r="B26" s="107">
        <f>План!B26</f>
        <v>0</v>
      </c>
      <c r="C26" s="108">
        <f>План!C26</f>
        <v>0</v>
      </c>
      <c r="D26" s="161"/>
      <c r="E26" s="160"/>
      <c r="F26" s="159"/>
      <c r="G26" s="160"/>
      <c r="H26" s="159"/>
      <c r="I26" s="160"/>
      <c r="J26" s="159"/>
      <c r="K26" s="160"/>
      <c r="L26" s="159"/>
      <c r="M26" s="160"/>
      <c r="N26" s="159"/>
      <c r="O26" s="160"/>
      <c r="P26" s="159"/>
      <c r="Q26" s="160"/>
      <c r="R26" s="159"/>
      <c r="S26" s="160"/>
      <c r="T26" s="159"/>
      <c r="U26" s="160"/>
      <c r="V26" s="159"/>
      <c r="W26" s="160"/>
      <c r="X26" s="159"/>
      <c r="Y26" s="160"/>
      <c r="Z26" s="159"/>
      <c r="AA26" s="160"/>
      <c r="AB26" s="159"/>
      <c r="AC26" s="160"/>
      <c r="AD26" s="159"/>
      <c r="AE26" s="160"/>
      <c r="AF26" s="159"/>
      <c r="AG26" s="160"/>
      <c r="AH26" s="159"/>
      <c r="AI26" s="160"/>
      <c r="AJ26" s="159"/>
      <c r="AK26" s="160"/>
      <c r="AL26" s="159"/>
      <c r="AM26" s="136">
        <f t="shared" si="0"/>
        <v>0</v>
      </c>
      <c r="AN26" s="135">
        <f t="shared" si="1"/>
        <v>0</v>
      </c>
      <c r="AO26" s="117">
        <f t="shared" si="2"/>
        <v>0</v>
      </c>
    </row>
    <row r="27" spans="1:41" ht="16.5" thickTop="1" thickBot="1" x14ac:dyDescent="0.25">
      <c r="A27" s="168">
        <v>20</v>
      </c>
      <c r="B27" s="107">
        <f>План!B27</f>
        <v>0</v>
      </c>
      <c r="C27" s="108">
        <f>План!C27</f>
        <v>0</v>
      </c>
      <c r="D27" s="161"/>
      <c r="E27" s="160"/>
      <c r="F27" s="159"/>
      <c r="G27" s="160"/>
      <c r="H27" s="159"/>
      <c r="I27" s="160"/>
      <c r="J27" s="159"/>
      <c r="K27" s="160"/>
      <c r="L27" s="159"/>
      <c r="M27" s="160"/>
      <c r="N27" s="159"/>
      <c r="O27" s="160"/>
      <c r="P27" s="159"/>
      <c r="Q27" s="160"/>
      <c r="R27" s="159"/>
      <c r="S27" s="160"/>
      <c r="T27" s="159"/>
      <c r="U27" s="160"/>
      <c r="V27" s="159"/>
      <c r="W27" s="160"/>
      <c r="X27" s="159"/>
      <c r="Y27" s="160"/>
      <c r="Z27" s="159"/>
      <c r="AA27" s="160"/>
      <c r="AB27" s="159"/>
      <c r="AC27" s="160"/>
      <c r="AD27" s="159"/>
      <c r="AE27" s="160"/>
      <c r="AF27" s="159"/>
      <c r="AG27" s="160"/>
      <c r="AH27" s="159"/>
      <c r="AI27" s="160"/>
      <c r="AJ27" s="159"/>
      <c r="AK27" s="160"/>
      <c r="AL27" s="159"/>
      <c r="AM27" s="136">
        <f t="shared" si="0"/>
        <v>0</v>
      </c>
      <c r="AN27" s="135">
        <f t="shared" si="1"/>
        <v>0</v>
      </c>
      <c r="AO27" s="117">
        <f t="shared" si="2"/>
        <v>0</v>
      </c>
    </row>
    <row r="28" spans="1:41" ht="16.5" hidden="1" thickTop="1" thickBot="1" x14ac:dyDescent="0.25">
      <c r="A28" s="168">
        <v>21</v>
      </c>
      <c r="B28" s="107">
        <f>План!B28</f>
        <v>0</v>
      </c>
      <c r="C28" s="108">
        <f>План!C28</f>
        <v>0</v>
      </c>
      <c r="D28" s="161"/>
      <c r="E28" s="160"/>
      <c r="F28" s="159"/>
      <c r="G28" s="160"/>
      <c r="H28" s="159"/>
      <c r="I28" s="160"/>
      <c r="J28" s="159"/>
      <c r="K28" s="160"/>
      <c r="L28" s="159"/>
      <c r="M28" s="160"/>
      <c r="N28" s="159"/>
      <c r="O28" s="160"/>
      <c r="P28" s="159"/>
      <c r="Q28" s="160"/>
      <c r="R28" s="159"/>
      <c r="S28" s="160"/>
      <c r="T28" s="159"/>
      <c r="U28" s="160"/>
      <c r="V28" s="159"/>
      <c r="W28" s="160"/>
      <c r="X28" s="159"/>
      <c r="Y28" s="160"/>
      <c r="Z28" s="159"/>
      <c r="AA28" s="160"/>
      <c r="AB28" s="159"/>
      <c r="AC28" s="160"/>
      <c r="AD28" s="159"/>
      <c r="AE28" s="160"/>
      <c r="AF28" s="159"/>
      <c r="AG28" s="160"/>
      <c r="AH28" s="159"/>
      <c r="AI28" s="160"/>
      <c r="AJ28" s="159"/>
      <c r="AK28" s="160"/>
      <c r="AL28" s="159"/>
      <c r="AM28" s="136">
        <f t="shared" si="0"/>
        <v>0</v>
      </c>
      <c r="AN28" s="135">
        <f t="shared" si="1"/>
        <v>0</v>
      </c>
      <c r="AO28" s="117">
        <f t="shared" si="2"/>
        <v>0</v>
      </c>
    </row>
    <row r="29" spans="1:41" ht="16.5" hidden="1" thickTop="1" thickBot="1" x14ac:dyDescent="0.25">
      <c r="A29" s="168">
        <v>22</v>
      </c>
      <c r="B29" s="107">
        <f>План!B29</f>
        <v>0</v>
      </c>
      <c r="C29" s="108">
        <f>План!C29</f>
        <v>0</v>
      </c>
      <c r="D29" s="161"/>
      <c r="E29" s="160"/>
      <c r="F29" s="159"/>
      <c r="G29" s="160"/>
      <c r="H29" s="159"/>
      <c r="I29" s="160"/>
      <c r="J29" s="159"/>
      <c r="K29" s="160"/>
      <c r="L29" s="159"/>
      <c r="M29" s="160"/>
      <c r="N29" s="159"/>
      <c r="O29" s="160"/>
      <c r="P29" s="159"/>
      <c r="Q29" s="160"/>
      <c r="R29" s="159"/>
      <c r="S29" s="160"/>
      <c r="T29" s="159"/>
      <c r="U29" s="160"/>
      <c r="V29" s="159"/>
      <c r="W29" s="160"/>
      <c r="X29" s="159"/>
      <c r="Y29" s="160"/>
      <c r="Z29" s="159"/>
      <c r="AA29" s="160"/>
      <c r="AB29" s="159"/>
      <c r="AC29" s="160"/>
      <c r="AD29" s="159"/>
      <c r="AE29" s="160"/>
      <c r="AF29" s="159"/>
      <c r="AG29" s="160"/>
      <c r="AH29" s="159"/>
      <c r="AI29" s="160"/>
      <c r="AJ29" s="159"/>
      <c r="AK29" s="160"/>
      <c r="AL29" s="159"/>
      <c r="AM29" s="136">
        <f t="shared" si="0"/>
        <v>0</v>
      </c>
      <c r="AN29" s="135">
        <f t="shared" si="1"/>
        <v>0</v>
      </c>
      <c r="AO29" s="117">
        <f t="shared" si="2"/>
        <v>0</v>
      </c>
    </row>
    <row r="30" spans="1:41" ht="16.5" hidden="1" thickTop="1" thickBot="1" x14ac:dyDescent="0.25">
      <c r="A30" s="168">
        <v>23</v>
      </c>
      <c r="B30" s="107">
        <f>План!B30</f>
        <v>0</v>
      </c>
      <c r="C30" s="108">
        <f>План!C30</f>
        <v>0</v>
      </c>
      <c r="D30" s="161"/>
      <c r="E30" s="160"/>
      <c r="F30" s="159"/>
      <c r="G30" s="160"/>
      <c r="H30" s="159"/>
      <c r="I30" s="160"/>
      <c r="J30" s="159"/>
      <c r="K30" s="160"/>
      <c r="L30" s="159"/>
      <c r="M30" s="160"/>
      <c r="N30" s="159"/>
      <c r="O30" s="160"/>
      <c r="P30" s="159"/>
      <c r="Q30" s="160"/>
      <c r="R30" s="159"/>
      <c r="S30" s="160"/>
      <c r="T30" s="159"/>
      <c r="U30" s="160"/>
      <c r="V30" s="159"/>
      <c r="W30" s="160"/>
      <c r="X30" s="159"/>
      <c r="Y30" s="160"/>
      <c r="Z30" s="159"/>
      <c r="AA30" s="160"/>
      <c r="AB30" s="159"/>
      <c r="AC30" s="160"/>
      <c r="AD30" s="159"/>
      <c r="AE30" s="160"/>
      <c r="AF30" s="159"/>
      <c r="AG30" s="160"/>
      <c r="AH30" s="159"/>
      <c r="AI30" s="160"/>
      <c r="AJ30" s="159"/>
      <c r="AK30" s="160"/>
      <c r="AL30" s="159"/>
      <c r="AM30" s="136">
        <f t="shared" si="0"/>
        <v>0</v>
      </c>
      <c r="AN30" s="135">
        <f t="shared" si="1"/>
        <v>0</v>
      </c>
      <c r="AO30" s="117">
        <f t="shared" si="2"/>
        <v>0</v>
      </c>
    </row>
    <row r="31" spans="1:41" ht="16.5" hidden="1" thickTop="1" thickBot="1" x14ac:dyDescent="0.25">
      <c r="A31" s="168">
        <v>24</v>
      </c>
      <c r="B31" s="107">
        <f>План!B31</f>
        <v>0</v>
      </c>
      <c r="C31" s="108">
        <f>План!C31</f>
        <v>0</v>
      </c>
      <c r="D31" s="161"/>
      <c r="E31" s="160"/>
      <c r="F31" s="159"/>
      <c r="G31" s="160"/>
      <c r="H31" s="159"/>
      <c r="I31" s="160"/>
      <c r="J31" s="159"/>
      <c r="K31" s="160"/>
      <c r="L31" s="159"/>
      <c r="M31" s="160"/>
      <c r="N31" s="159"/>
      <c r="O31" s="160"/>
      <c r="P31" s="159"/>
      <c r="Q31" s="160"/>
      <c r="R31" s="159"/>
      <c r="S31" s="160"/>
      <c r="T31" s="159"/>
      <c r="U31" s="160"/>
      <c r="V31" s="159"/>
      <c r="W31" s="160"/>
      <c r="X31" s="159"/>
      <c r="Y31" s="160"/>
      <c r="Z31" s="159"/>
      <c r="AA31" s="160"/>
      <c r="AB31" s="159"/>
      <c r="AC31" s="160"/>
      <c r="AD31" s="159"/>
      <c r="AE31" s="160"/>
      <c r="AF31" s="159"/>
      <c r="AG31" s="160"/>
      <c r="AH31" s="159"/>
      <c r="AI31" s="160"/>
      <c r="AJ31" s="159"/>
      <c r="AK31" s="160"/>
      <c r="AL31" s="159"/>
      <c r="AM31" s="136">
        <f t="shared" si="0"/>
        <v>0</v>
      </c>
      <c r="AN31" s="135">
        <f t="shared" si="1"/>
        <v>0</v>
      </c>
      <c r="AO31" s="117">
        <f t="shared" si="2"/>
        <v>0</v>
      </c>
    </row>
    <row r="32" spans="1:41" ht="16.5" hidden="1" thickTop="1" thickBot="1" x14ac:dyDescent="0.25">
      <c r="A32" s="168">
        <v>25</v>
      </c>
      <c r="B32" s="107">
        <f>План!B32</f>
        <v>0</v>
      </c>
      <c r="C32" s="108">
        <f>План!C32</f>
        <v>0</v>
      </c>
      <c r="D32" s="161"/>
      <c r="E32" s="160"/>
      <c r="F32" s="159"/>
      <c r="G32" s="160"/>
      <c r="H32" s="159"/>
      <c r="I32" s="160"/>
      <c r="J32" s="159"/>
      <c r="K32" s="160"/>
      <c r="L32" s="159"/>
      <c r="M32" s="160"/>
      <c r="N32" s="159"/>
      <c r="O32" s="160"/>
      <c r="P32" s="159"/>
      <c r="Q32" s="160"/>
      <c r="R32" s="159"/>
      <c r="S32" s="160"/>
      <c r="T32" s="159"/>
      <c r="U32" s="160"/>
      <c r="V32" s="159"/>
      <c r="W32" s="160"/>
      <c r="X32" s="159"/>
      <c r="Y32" s="160"/>
      <c r="Z32" s="159"/>
      <c r="AA32" s="160"/>
      <c r="AB32" s="159"/>
      <c r="AC32" s="160"/>
      <c r="AD32" s="159"/>
      <c r="AE32" s="160"/>
      <c r="AF32" s="159"/>
      <c r="AG32" s="160"/>
      <c r="AH32" s="159"/>
      <c r="AI32" s="160"/>
      <c r="AJ32" s="159"/>
      <c r="AK32" s="160"/>
      <c r="AL32" s="159"/>
      <c r="AM32" s="136">
        <f t="shared" si="0"/>
        <v>0</v>
      </c>
      <c r="AN32" s="135">
        <f t="shared" si="1"/>
        <v>0</v>
      </c>
      <c r="AO32" s="117">
        <f t="shared" si="2"/>
        <v>0</v>
      </c>
    </row>
    <row r="33" spans="1:76" ht="16.5" hidden="1" thickTop="1" thickBot="1" x14ac:dyDescent="0.25">
      <c r="A33" s="168">
        <v>26</v>
      </c>
      <c r="B33" s="107">
        <f>План!B33</f>
        <v>0</v>
      </c>
      <c r="C33" s="108">
        <f>План!C33</f>
        <v>0</v>
      </c>
      <c r="D33" s="161"/>
      <c r="E33" s="160"/>
      <c r="F33" s="159"/>
      <c r="G33" s="160"/>
      <c r="H33" s="159"/>
      <c r="I33" s="160"/>
      <c r="J33" s="159"/>
      <c r="K33" s="160"/>
      <c r="L33" s="159"/>
      <c r="M33" s="160"/>
      <c r="N33" s="159"/>
      <c r="O33" s="160"/>
      <c r="P33" s="159"/>
      <c r="Q33" s="160"/>
      <c r="R33" s="159"/>
      <c r="S33" s="160"/>
      <c r="T33" s="159"/>
      <c r="U33" s="160"/>
      <c r="V33" s="159"/>
      <c r="W33" s="160"/>
      <c r="X33" s="159"/>
      <c r="Y33" s="160"/>
      <c r="Z33" s="159"/>
      <c r="AA33" s="160"/>
      <c r="AB33" s="159"/>
      <c r="AC33" s="160"/>
      <c r="AD33" s="159"/>
      <c r="AE33" s="160"/>
      <c r="AF33" s="159"/>
      <c r="AG33" s="160"/>
      <c r="AH33" s="159"/>
      <c r="AI33" s="160"/>
      <c r="AJ33" s="159"/>
      <c r="AK33" s="160"/>
      <c r="AL33" s="159"/>
      <c r="AM33" s="136">
        <f t="shared" si="0"/>
        <v>0</v>
      </c>
      <c r="AN33" s="135">
        <f t="shared" si="1"/>
        <v>0</v>
      </c>
      <c r="AO33" s="117">
        <f t="shared" si="2"/>
        <v>0</v>
      </c>
    </row>
    <row r="34" spans="1:76" ht="16.5" hidden="1" thickTop="1" thickBot="1" x14ac:dyDescent="0.25">
      <c r="A34" s="168">
        <v>27</v>
      </c>
      <c r="B34" s="107">
        <f>План!B34</f>
        <v>0</v>
      </c>
      <c r="C34" s="108">
        <f>План!C34</f>
        <v>0</v>
      </c>
      <c r="D34" s="161"/>
      <c r="E34" s="160"/>
      <c r="F34" s="159"/>
      <c r="G34" s="160"/>
      <c r="H34" s="159"/>
      <c r="I34" s="160"/>
      <c r="J34" s="159"/>
      <c r="K34" s="160"/>
      <c r="L34" s="159"/>
      <c r="M34" s="160"/>
      <c r="N34" s="159"/>
      <c r="O34" s="160"/>
      <c r="P34" s="159"/>
      <c r="Q34" s="160"/>
      <c r="R34" s="159"/>
      <c r="S34" s="160"/>
      <c r="T34" s="159"/>
      <c r="U34" s="160"/>
      <c r="V34" s="159"/>
      <c r="W34" s="160"/>
      <c r="X34" s="159"/>
      <c r="Y34" s="160"/>
      <c r="Z34" s="159"/>
      <c r="AA34" s="160"/>
      <c r="AB34" s="159"/>
      <c r="AC34" s="160"/>
      <c r="AD34" s="159"/>
      <c r="AE34" s="160"/>
      <c r="AF34" s="159"/>
      <c r="AG34" s="160"/>
      <c r="AH34" s="159"/>
      <c r="AI34" s="160"/>
      <c r="AJ34" s="159"/>
      <c r="AK34" s="160"/>
      <c r="AL34" s="159"/>
      <c r="AM34" s="136">
        <f t="shared" si="0"/>
        <v>0</v>
      </c>
      <c r="AN34" s="135">
        <f t="shared" si="1"/>
        <v>0</v>
      </c>
      <c r="AO34" s="117">
        <f t="shared" si="2"/>
        <v>0</v>
      </c>
    </row>
    <row r="35" spans="1:76" ht="16.5" hidden="1" thickTop="1" thickBot="1" x14ac:dyDescent="0.25">
      <c r="A35" s="168">
        <v>28</v>
      </c>
      <c r="B35" s="107">
        <f>План!B35</f>
        <v>0</v>
      </c>
      <c r="C35" s="108">
        <f>План!C35</f>
        <v>0</v>
      </c>
      <c r="D35" s="161"/>
      <c r="E35" s="160"/>
      <c r="F35" s="159"/>
      <c r="G35" s="160"/>
      <c r="H35" s="159"/>
      <c r="I35" s="160"/>
      <c r="J35" s="159"/>
      <c r="K35" s="160"/>
      <c r="L35" s="159"/>
      <c r="M35" s="160"/>
      <c r="N35" s="159"/>
      <c r="O35" s="160"/>
      <c r="P35" s="159"/>
      <c r="Q35" s="160"/>
      <c r="R35" s="159"/>
      <c r="S35" s="160"/>
      <c r="T35" s="159"/>
      <c r="U35" s="160"/>
      <c r="V35" s="159"/>
      <c r="W35" s="160"/>
      <c r="X35" s="159"/>
      <c r="Y35" s="160"/>
      <c r="Z35" s="159"/>
      <c r="AA35" s="160"/>
      <c r="AB35" s="159"/>
      <c r="AC35" s="160"/>
      <c r="AD35" s="159"/>
      <c r="AE35" s="160"/>
      <c r="AF35" s="159"/>
      <c r="AG35" s="160"/>
      <c r="AH35" s="159"/>
      <c r="AI35" s="160"/>
      <c r="AJ35" s="159"/>
      <c r="AK35" s="160"/>
      <c r="AL35" s="159"/>
      <c r="AM35" s="136">
        <f t="shared" si="0"/>
        <v>0</v>
      </c>
      <c r="AN35" s="135">
        <f t="shared" si="1"/>
        <v>0</v>
      </c>
      <c r="AO35" s="117">
        <f t="shared" si="2"/>
        <v>0</v>
      </c>
    </row>
    <row r="36" spans="1:76" ht="16.5" hidden="1" thickTop="1" thickBot="1" x14ac:dyDescent="0.25">
      <c r="A36" s="168">
        <v>29</v>
      </c>
      <c r="B36" s="107">
        <f>План!B36</f>
        <v>0</v>
      </c>
      <c r="C36" s="108">
        <f>План!C36</f>
        <v>0</v>
      </c>
      <c r="D36" s="161"/>
      <c r="E36" s="160"/>
      <c r="F36" s="159"/>
      <c r="G36" s="160"/>
      <c r="H36" s="159"/>
      <c r="I36" s="160"/>
      <c r="J36" s="159"/>
      <c r="K36" s="160"/>
      <c r="L36" s="159"/>
      <c r="M36" s="160"/>
      <c r="N36" s="159"/>
      <c r="O36" s="160"/>
      <c r="P36" s="159"/>
      <c r="Q36" s="160"/>
      <c r="R36" s="159"/>
      <c r="S36" s="160"/>
      <c r="T36" s="159"/>
      <c r="U36" s="160"/>
      <c r="V36" s="159"/>
      <c r="W36" s="160"/>
      <c r="X36" s="159"/>
      <c r="Y36" s="160"/>
      <c r="Z36" s="159"/>
      <c r="AA36" s="160"/>
      <c r="AB36" s="159"/>
      <c r="AC36" s="160"/>
      <c r="AD36" s="159"/>
      <c r="AE36" s="160"/>
      <c r="AF36" s="159"/>
      <c r="AG36" s="160"/>
      <c r="AH36" s="159"/>
      <c r="AI36" s="160"/>
      <c r="AJ36" s="159"/>
      <c r="AK36" s="160"/>
      <c r="AL36" s="159"/>
      <c r="AM36" s="136">
        <f t="shared" si="0"/>
        <v>0</v>
      </c>
      <c r="AN36" s="135">
        <f t="shared" si="1"/>
        <v>0</v>
      </c>
      <c r="AO36" s="117">
        <f t="shared" si="2"/>
        <v>0</v>
      </c>
    </row>
    <row r="37" spans="1:76" ht="16.5" hidden="1" thickTop="1" thickBot="1" x14ac:dyDescent="0.25">
      <c r="A37" s="168">
        <v>30</v>
      </c>
      <c r="B37" s="107">
        <f>План!B37</f>
        <v>0</v>
      </c>
      <c r="C37" s="108">
        <f>План!C37</f>
        <v>0</v>
      </c>
      <c r="D37" s="161"/>
      <c r="E37" s="160"/>
      <c r="F37" s="159"/>
      <c r="G37" s="160"/>
      <c r="H37" s="159"/>
      <c r="I37" s="160"/>
      <c r="J37" s="159"/>
      <c r="K37" s="160"/>
      <c r="L37" s="159"/>
      <c r="M37" s="160"/>
      <c r="N37" s="159"/>
      <c r="O37" s="160"/>
      <c r="P37" s="159"/>
      <c r="Q37" s="160"/>
      <c r="R37" s="159"/>
      <c r="S37" s="160"/>
      <c r="T37" s="159"/>
      <c r="U37" s="160"/>
      <c r="V37" s="159"/>
      <c r="W37" s="160"/>
      <c r="X37" s="159"/>
      <c r="Y37" s="160"/>
      <c r="Z37" s="159"/>
      <c r="AA37" s="160"/>
      <c r="AB37" s="159"/>
      <c r="AC37" s="160"/>
      <c r="AD37" s="159"/>
      <c r="AE37" s="160"/>
      <c r="AF37" s="159"/>
      <c r="AG37" s="160"/>
      <c r="AH37" s="159"/>
      <c r="AI37" s="160"/>
      <c r="AJ37" s="159"/>
      <c r="AK37" s="160"/>
      <c r="AL37" s="159"/>
      <c r="AM37" s="136">
        <f>SUM(D37,F37,H37+J37+L37+N37+P37+R37+T37+V37+X37+Z37+AB37+AD37+AF37+AH37+AJ37+AL37)</f>
        <v>0</v>
      </c>
      <c r="AN37" s="135">
        <f t="shared" si="1"/>
        <v>0</v>
      </c>
      <c r="AO37" s="117">
        <f t="shared" si="2"/>
        <v>0</v>
      </c>
    </row>
    <row r="38" spans="1:76" ht="25.5" customHeight="1" thickBot="1" x14ac:dyDescent="0.25">
      <c r="A38" s="123"/>
      <c r="B38" s="130"/>
      <c r="C38" s="131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7">
        <f>SUM(AM8:AM37)</f>
        <v>0</v>
      </c>
      <c r="AN38" s="139">
        <f>SUM(AN8:AN37)</f>
        <v>0</v>
      </c>
      <c r="AO38" s="138">
        <f>SUM(AO8:AO37)</f>
        <v>0</v>
      </c>
    </row>
    <row r="39" spans="1:76" s="31" customFormat="1" ht="27.75" customHeight="1" thickBot="1" x14ac:dyDescent="0.25">
      <c r="A39" s="123"/>
      <c r="B39" s="124"/>
      <c r="C39" s="106"/>
      <c r="D39" s="124">
        <f>SUM(D8:D37)</f>
        <v>0</v>
      </c>
      <c r="E39" s="125">
        <f>SUM(E8:E37)</f>
        <v>0</v>
      </c>
      <c r="F39" s="124">
        <f t="shared" ref="F39:AL39" si="6">SUM(F8:F37)</f>
        <v>0</v>
      </c>
      <c r="G39" s="125">
        <f t="shared" si="6"/>
        <v>0</v>
      </c>
      <c r="H39" s="124">
        <f t="shared" si="6"/>
        <v>0</v>
      </c>
      <c r="I39" s="125">
        <f t="shared" si="6"/>
        <v>0</v>
      </c>
      <c r="J39" s="124">
        <f t="shared" si="6"/>
        <v>0</v>
      </c>
      <c r="K39" s="125">
        <f t="shared" si="6"/>
        <v>0</v>
      </c>
      <c r="L39" s="124">
        <f t="shared" si="6"/>
        <v>0</v>
      </c>
      <c r="M39" s="125">
        <f t="shared" si="6"/>
        <v>0</v>
      </c>
      <c r="N39" s="124">
        <f t="shared" si="6"/>
        <v>0</v>
      </c>
      <c r="O39" s="125">
        <f t="shared" si="6"/>
        <v>0</v>
      </c>
      <c r="P39" s="124">
        <f t="shared" si="6"/>
        <v>0</v>
      </c>
      <c r="Q39" s="125">
        <f t="shared" si="6"/>
        <v>0</v>
      </c>
      <c r="R39" s="124">
        <f t="shared" si="6"/>
        <v>0</v>
      </c>
      <c r="S39" s="125">
        <f t="shared" si="6"/>
        <v>0</v>
      </c>
      <c r="T39" s="124">
        <f t="shared" si="6"/>
        <v>0</v>
      </c>
      <c r="U39" s="125">
        <f t="shared" si="6"/>
        <v>0</v>
      </c>
      <c r="V39" s="124">
        <f t="shared" si="6"/>
        <v>0</v>
      </c>
      <c r="W39" s="125">
        <f t="shared" si="6"/>
        <v>0</v>
      </c>
      <c r="X39" s="124">
        <f t="shared" si="6"/>
        <v>0</v>
      </c>
      <c r="Y39" s="125">
        <f t="shared" si="6"/>
        <v>0</v>
      </c>
      <c r="Z39" s="124">
        <f t="shared" si="6"/>
        <v>0</v>
      </c>
      <c r="AA39" s="125">
        <f t="shared" si="6"/>
        <v>0</v>
      </c>
      <c r="AB39" s="124">
        <f t="shared" si="6"/>
        <v>0</v>
      </c>
      <c r="AC39" s="125">
        <f t="shared" si="6"/>
        <v>0</v>
      </c>
      <c r="AD39" s="124">
        <f t="shared" si="6"/>
        <v>0</v>
      </c>
      <c r="AE39" s="125">
        <f t="shared" si="6"/>
        <v>0</v>
      </c>
      <c r="AF39" s="124">
        <f t="shared" si="6"/>
        <v>0</v>
      </c>
      <c r="AG39" s="125">
        <f t="shared" si="6"/>
        <v>0</v>
      </c>
      <c r="AH39" s="124">
        <f t="shared" si="6"/>
        <v>0</v>
      </c>
      <c r="AI39" s="125">
        <f t="shared" si="6"/>
        <v>0</v>
      </c>
      <c r="AJ39" s="124">
        <f t="shared" si="6"/>
        <v>0</v>
      </c>
      <c r="AK39" s="125">
        <f t="shared" si="6"/>
        <v>0</v>
      </c>
      <c r="AL39" s="124">
        <f t="shared" si="6"/>
        <v>0</v>
      </c>
      <c r="AM39" s="136">
        <f>SUM(D39,F39,H39+J39+L39+N39+P39+R39+T39+V39+X39+Z39+AB39+AD39+AF39+AH39+AJ39+AL39)</f>
        <v>0</v>
      </c>
      <c r="AN39" s="135">
        <f t="shared" ref="AN39" si="7">SUM(E39,G39,I39+K39+M39+O39+Q39+S39+U39+W39+Y39+AA39+AC39+AE39+AG39+AI39+AK39)</f>
        <v>0</v>
      </c>
      <c r="AO39" s="126">
        <f>SUM(AM39:AN39)</f>
        <v>0</v>
      </c>
    </row>
    <row r="40" spans="1:76" x14ac:dyDescent="0.2">
      <c r="AM40" s="19"/>
      <c r="AN40" s="19"/>
      <c r="AO40" s="19"/>
    </row>
    <row r="41" spans="1:76" s="22" customFormat="1" ht="15.75" x14ac:dyDescent="0.25">
      <c r="A41" s="33"/>
      <c r="B41" s="34" t="s">
        <v>63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</row>
    <row r="58" spans="39:39" x14ac:dyDescent="0.2">
      <c r="AM58" s="6" t="s">
        <v>69</v>
      </c>
    </row>
    <row r="36333" ht="47.25" customHeight="1" x14ac:dyDescent="0.2"/>
  </sheetData>
  <sheetProtection password="C101" sheet="1" objects="1" scenarios="1"/>
  <protectedRanges>
    <protectedRange sqref="D8:AL37" name="Диапазон1"/>
  </protectedRanges>
  <mergeCells count="33">
    <mergeCell ref="AJ5:AK6"/>
    <mergeCell ref="AL5:AL6"/>
    <mergeCell ref="AM5:AO6"/>
    <mergeCell ref="D6:E6"/>
    <mergeCell ref="F6:G6"/>
    <mergeCell ref="H6:I6"/>
    <mergeCell ref="J6:K6"/>
    <mergeCell ref="Z5:AA6"/>
    <mergeCell ref="AB5:AC6"/>
    <mergeCell ref="AD5:AE6"/>
    <mergeCell ref="L5:M6"/>
    <mergeCell ref="AF5:AG6"/>
    <mergeCell ref="AH5:AH6"/>
    <mergeCell ref="AI5:AI6"/>
    <mergeCell ref="N5:O6"/>
    <mergeCell ref="P5:Q6"/>
    <mergeCell ref="R5:S6"/>
    <mergeCell ref="T5:U6"/>
    <mergeCell ref="V5:W6"/>
    <mergeCell ref="X5:Y6"/>
    <mergeCell ref="A5:A7"/>
    <mergeCell ref="B5:B7"/>
    <mergeCell ref="C5:C7"/>
    <mergeCell ref="D5:G5"/>
    <mergeCell ref="H5:K5"/>
    <mergeCell ref="A1:AL1"/>
    <mergeCell ref="AM1:AO1"/>
    <mergeCell ref="A2:AO2"/>
    <mergeCell ref="F3:AL3"/>
    <mergeCell ref="H4:Q4"/>
    <mergeCell ref="S4:W4"/>
    <mergeCell ref="X4:AC4"/>
    <mergeCell ref="AD4:AG4"/>
  </mergeCells>
  <pageMargins left="0.78740157480314965" right="0.39370078740157483" top="0.39370078740157483" bottom="0.39370078740157483" header="0.39370078740157483" footer="0.39370078740157483"/>
  <pageSetup paperSize="9" scale="46" orientation="landscape" horizontalDpi="120" verticalDpi="144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6333"/>
  <sheetViews>
    <sheetView showZeros="0" view="pageBreakPreview" zoomScale="75" zoomScaleNormal="100" zoomScaleSheetLayoutView="75" workbookViewId="0">
      <pane xSplit="3" ySplit="7" topLeftCell="D8" activePane="bottomRight" state="frozen"/>
      <selection activeCell="O39" sqref="O39"/>
      <selection pane="topRight" activeCell="O39" sqref="O39"/>
      <selection pane="bottomLeft" activeCell="O39" sqref="O39"/>
      <selection pane="bottomRight" activeCell="I9" sqref="I9"/>
    </sheetView>
  </sheetViews>
  <sheetFormatPr defaultRowHeight="15" x14ac:dyDescent="0.2"/>
  <cols>
    <col min="1" max="1" width="5" style="1" customWidth="1"/>
    <col min="2" max="2" width="24.7109375" style="6" customWidth="1"/>
    <col min="3" max="3" width="19.7109375" style="6" customWidth="1"/>
    <col min="4" max="8" width="6.28515625" style="6" customWidth="1"/>
    <col min="9" max="9" width="7.5703125" style="6" customWidth="1"/>
    <col min="10" max="41" width="6.28515625" style="6" customWidth="1"/>
    <col min="42" max="44" width="9.42578125" style="6" customWidth="1"/>
    <col min="45" max="79" width="9.140625" style="5" customWidth="1"/>
  </cols>
  <sheetData>
    <row r="1" spans="1:79" s="22" customFormat="1" ht="18" x14ac:dyDescent="0.25">
      <c r="A1" s="394" t="s">
        <v>56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162" t="s">
        <v>78</v>
      </c>
      <c r="AP1" s="163"/>
      <c r="AQ1" s="163"/>
      <c r="AR1" s="163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</row>
    <row r="2" spans="1:79" s="22" customFormat="1" ht="17.25" customHeight="1" x14ac:dyDescent="0.2">
      <c r="A2" s="395" t="s">
        <v>57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164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</row>
    <row r="3" spans="1:79" s="22" customFormat="1" ht="35.25" customHeight="1" x14ac:dyDescent="0.2">
      <c r="A3" s="149"/>
      <c r="B3" s="150"/>
      <c r="C3" s="3"/>
      <c r="D3" s="446" t="s">
        <v>48</v>
      </c>
      <c r="E3" s="446"/>
      <c r="F3" s="446"/>
      <c r="G3" s="446"/>
      <c r="H3" s="416">
        <f>План!E4</f>
        <v>0</v>
      </c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150"/>
      <c r="AP3" s="150"/>
      <c r="AQ3" s="150"/>
      <c r="AR3" s="152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</row>
    <row r="4" spans="1:79" s="22" customFormat="1" ht="38.25" customHeight="1" thickBot="1" x14ac:dyDescent="0.25">
      <c r="A4" s="152"/>
      <c r="B4" s="3"/>
      <c r="C4" s="153"/>
      <c r="D4" s="153"/>
      <c r="E4" s="153"/>
      <c r="F4" s="153"/>
      <c r="G4" s="153"/>
      <c r="H4" s="449" t="s">
        <v>33</v>
      </c>
      <c r="I4" s="449"/>
      <c r="J4" s="449"/>
      <c r="K4" s="449"/>
      <c r="L4" s="449"/>
      <c r="M4" s="449"/>
      <c r="N4" s="165"/>
      <c r="O4" s="165"/>
      <c r="P4" s="446" t="s">
        <v>42</v>
      </c>
      <c r="Q4" s="446"/>
      <c r="R4" s="446"/>
      <c r="S4" s="446"/>
      <c r="T4" s="446"/>
      <c r="U4" s="3"/>
      <c r="V4" s="153"/>
      <c r="W4" s="446" t="str">
        <f>План!L5</f>
        <v>2023/2024</v>
      </c>
      <c r="X4" s="446"/>
      <c r="Y4" s="446"/>
      <c r="Z4" s="446"/>
      <c r="AA4" s="3"/>
      <c r="AB4" s="447" t="s">
        <v>32</v>
      </c>
      <c r="AC4" s="447"/>
      <c r="AD4" s="447"/>
      <c r="AE4" s="447"/>
      <c r="AF4" s="3"/>
      <c r="AG4" s="3"/>
      <c r="AH4" s="3"/>
      <c r="AI4" s="3"/>
      <c r="AJ4" s="3"/>
      <c r="AK4" s="3"/>
      <c r="AL4" s="154"/>
      <c r="AM4" s="154"/>
      <c r="AN4" s="155"/>
      <c r="AO4" s="155"/>
      <c r="AP4" s="155"/>
      <c r="AQ4" s="155"/>
      <c r="AR4" s="152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</row>
    <row r="5" spans="1:79" s="2" customFormat="1" ht="80.25" customHeight="1" thickTop="1" thickBot="1" x14ac:dyDescent="0.25">
      <c r="A5" s="441" t="s">
        <v>0</v>
      </c>
      <c r="B5" s="388" t="s">
        <v>14</v>
      </c>
      <c r="C5" s="388" t="s">
        <v>76</v>
      </c>
      <c r="D5" s="385" t="s">
        <v>2</v>
      </c>
      <c r="E5" s="385"/>
      <c r="F5" s="385"/>
      <c r="G5" s="385"/>
      <c r="H5" s="386" t="s">
        <v>13</v>
      </c>
      <c r="I5" s="387"/>
      <c r="J5" s="387"/>
      <c r="K5" s="448"/>
      <c r="L5" s="378" t="s">
        <v>3</v>
      </c>
      <c r="M5" s="413"/>
      <c r="N5" s="408" t="s">
        <v>17</v>
      </c>
      <c r="O5" s="409"/>
      <c r="P5" s="408" t="s">
        <v>4</v>
      </c>
      <c r="Q5" s="409"/>
      <c r="R5" s="412" t="s">
        <v>16</v>
      </c>
      <c r="S5" s="413"/>
      <c r="T5" s="412" t="s">
        <v>6</v>
      </c>
      <c r="U5" s="413"/>
      <c r="V5" s="412" t="s">
        <v>70</v>
      </c>
      <c r="W5" s="413"/>
      <c r="X5" s="412" t="s">
        <v>7</v>
      </c>
      <c r="Y5" s="413"/>
      <c r="Z5" s="412" t="s">
        <v>8</v>
      </c>
      <c r="AA5" s="413"/>
      <c r="AB5" s="412" t="s">
        <v>9</v>
      </c>
      <c r="AC5" s="413"/>
      <c r="AD5" s="412" t="s">
        <v>10</v>
      </c>
      <c r="AE5" s="413"/>
      <c r="AF5" s="412" t="s">
        <v>64</v>
      </c>
      <c r="AG5" s="413"/>
      <c r="AH5" s="412" t="s">
        <v>71</v>
      </c>
      <c r="AI5" s="413"/>
      <c r="AJ5" s="408" t="s">
        <v>11</v>
      </c>
      <c r="AK5" s="409"/>
      <c r="AL5" s="408" t="s">
        <v>68</v>
      </c>
      <c r="AM5" s="409"/>
      <c r="AN5" s="408" t="s">
        <v>5</v>
      </c>
      <c r="AO5" s="373"/>
      <c r="AP5" s="430" t="s">
        <v>12</v>
      </c>
      <c r="AQ5" s="431"/>
      <c r="AR5" s="432"/>
    </row>
    <row r="6" spans="1:79" s="2" customFormat="1" ht="63" customHeight="1" thickBot="1" x14ac:dyDescent="0.25">
      <c r="A6" s="442"/>
      <c r="B6" s="440"/>
      <c r="C6" s="440"/>
      <c r="D6" s="452" t="s">
        <v>79</v>
      </c>
      <c r="E6" s="445"/>
      <c r="F6" s="444" t="s">
        <v>18</v>
      </c>
      <c r="G6" s="445"/>
      <c r="H6" s="444" t="s">
        <v>79</v>
      </c>
      <c r="I6" s="445"/>
      <c r="J6" s="444" t="s">
        <v>18</v>
      </c>
      <c r="K6" s="445"/>
      <c r="L6" s="450"/>
      <c r="M6" s="451"/>
      <c r="N6" s="444"/>
      <c r="O6" s="453"/>
      <c r="P6" s="444"/>
      <c r="Q6" s="453"/>
      <c r="R6" s="450"/>
      <c r="S6" s="451"/>
      <c r="T6" s="450"/>
      <c r="U6" s="451"/>
      <c r="V6" s="450"/>
      <c r="W6" s="451"/>
      <c r="X6" s="450"/>
      <c r="Y6" s="451"/>
      <c r="Z6" s="450"/>
      <c r="AA6" s="451"/>
      <c r="AB6" s="450"/>
      <c r="AC6" s="451"/>
      <c r="AD6" s="450"/>
      <c r="AE6" s="451"/>
      <c r="AF6" s="450"/>
      <c r="AG6" s="451"/>
      <c r="AH6" s="450"/>
      <c r="AI6" s="451"/>
      <c r="AJ6" s="444"/>
      <c r="AK6" s="453"/>
      <c r="AL6" s="444"/>
      <c r="AM6" s="453"/>
      <c r="AN6" s="444"/>
      <c r="AO6" s="452"/>
      <c r="AP6" s="454"/>
      <c r="AQ6" s="455"/>
      <c r="AR6" s="456"/>
    </row>
    <row r="7" spans="1:79" s="2" customFormat="1" ht="61.5" customHeight="1" thickBot="1" x14ac:dyDescent="0.25">
      <c r="A7" s="443"/>
      <c r="B7" s="389"/>
      <c r="C7" s="389"/>
      <c r="D7" s="118" t="s">
        <v>34</v>
      </c>
      <c r="E7" s="119" t="s">
        <v>35</v>
      </c>
      <c r="F7" s="145" t="s">
        <v>34</v>
      </c>
      <c r="G7" s="119" t="s">
        <v>35</v>
      </c>
      <c r="H7" s="145" t="s">
        <v>34</v>
      </c>
      <c r="I7" s="119" t="s">
        <v>35</v>
      </c>
      <c r="J7" s="145" t="s">
        <v>34</v>
      </c>
      <c r="K7" s="119" t="s">
        <v>35</v>
      </c>
      <c r="L7" s="145" t="s">
        <v>34</v>
      </c>
      <c r="M7" s="119" t="s">
        <v>35</v>
      </c>
      <c r="N7" s="145" t="s">
        <v>34</v>
      </c>
      <c r="O7" s="119" t="s">
        <v>35</v>
      </c>
      <c r="P7" s="145" t="s">
        <v>34</v>
      </c>
      <c r="Q7" s="119" t="s">
        <v>35</v>
      </c>
      <c r="R7" s="145" t="s">
        <v>34</v>
      </c>
      <c r="S7" s="119" t="s">
        <v>35</v>
      </c>
      <c r="T7" s="145" t="s">
        <v>34</v>
      </c>
      <c r="U7" s="119" t="s">
        <v>35</v>
      </c>
      <c r="V7" s="145" t="s">
        <v>34</v>
      </c>
      <c r="W7" s="119" t="s">
        <v>35</v>
      </c>
      <c r="X7" s="145" t="s">
        <v>34</v>
      </c>
      <c r="Y7" s="119" t="s">
        <v>35</v>
      </c>
      <c r="Z7" s="145" t="s">
        <v>34</v>
      </c>
      <c r="AA7" s="119" t="s">
        <v>35</v>
      </c>
      <c r="AB7" s="145" t="s">
        <v>34</v>
      </c>
      <c r="AC7" s="119" t="s">
        <v>35</v>
      </c>
      <c r="AD7" s="145" t="s">
        <v>34</v>
      </c>
      <c r="AE7" s="119" t="s">
        <v>35</v>
      </c>
      <c r="AF7" s="145" t="s">
        <v>34</v>
      </c>
      <c r="AG7" s="119" t="s">
        <v>35</v>
      </c>
      <c r="AH7" s="145" t="s">
        <v>34</v>
      </c>
      <c r="AI7" s="119" t="s">
        <v>35</v>
      </c>
      <c r="AJ7" s="145" t="s">
        <v>34</v>
      </c>
      <c r="AK7" s="119" t="s">
        <v>35</v>
      </c>
      <c r="AL7" s="145" t="s">
        <v>34</v>
      </c>
      <c r="AM7" s="119" t="s">
        <v>35</v>
      </c>
      <c r="AN7" s="146" t="s">
        <v>34</v>
      </c>
      <c r="AO7" s="146" t="s">
        <v>35</v>
      </c>
      <c r="AP7" s="118" t="s">
        <v>34</v>
      </c>
      <c r="AQ7" s="119" t="s">
        <v>35</v>
      </c>
      <c r="AR7" s="147" t="s">
        <v>80</v>
      </c>
    </row>
    <row r="8" spans="1:79" ht="18.75" customHeight="1" thickTop="1" thickBot="1" x14ac:dyDescent="0.25">
      <c r="A8" s="166">
        <v>1</v>
      </c>
      <c r="B8" s="129">
        <f>План!B8</f>
        <v>0</v>
      </c>
      <c r="C8" s="108">
        <f>План!C8</f>
        <v>0</v>
      </c>
      <c r="D8" s="133"/>
      <c r="E8" s="143"/>
      <c r="F8" s="8"/>
      <c r="G8" s="143"/>
      <c r="H8" s="8"/>
      <c r="I8" s="143"/>
      <c r="J8" s="8"/>
      <c r="K8" s="143"/>
      <c r="L8" s="8"/>
      <c r="M8" s="143"/>
      <c r="N8" s="8"/>
      <c r="O8" s="143"/>
      <c r="P8" s="8"/>
      <c r="Q8" s="143"/>
      <c r="R8" s="8"/>
      <c r="S8" s="143"/>
      <c r="T8" s="8"/>
      <c r="U8" s="143"/>
      <c r="V8" s="8"/>
      <c r="W8" s="143"/>
      <c r="X8" s="8"/>
      <c r="Y8" s="143"/>
      <c r="Z8" s="8"/>
      <c r="AA8" s="143"/>
      <c r="AB8" s="8"/>
      <c r="AC8" s="143"/>
      <c r="AD8" s="8"/>
      <c r="AE8" s="143"/>
      <c r="AF8" s="8"/>
      <c r="AG8" s="143"/>
      <c r="AH8" s="8"/>
      <c r="AI8" s="143"/>
      <c r="AJ8" s="8"/>
      <c r="AK8" s="143"/>
      <c r="AL8" s="8"/>
      <c r="AM8" s="143"/>
      <c r="AN8" s="8"/>
      <c r="AO8" s="167"/>
      <c r="AP8" s="26">
        <f t="shared" ref="AP8:AQ33" si="0">SUM(D8,F8,H8,J8,L8,N8,P8,R8,T8,V8,X8,Z8,AB8,AD8,AF8,AH8,AJ8,AL8,AN8)</f>
        <v>0</v>
      </c>
      <c r="AQ8" s="143">
        <f t="shared" si="0"/>
        <v>0</v>
      </c>
      <c r="AR8" s="144">
        <f>SUM(AP8:AQ8)</f>
        <v>0</v>
      </c>
    </row>
    <row r="9" spans="1:79" ht="18.75" customHeight="1" thickTop="1" thickBot="1" x14ac:dyDescent="0.25">
      <c r="A9" s="166">
        <v>2</v>
      </c>
      <c r="B9" s="129">
        <f>План!B9</f>
        <v>0</v>
      </c>
      <c r="C9" s="108">
        <f>План!C9</f>
        <v>0</v>
      </c>
      <c r="D9" s="133"/>
      <c r="E9" s="143"/>
      <c r="F9" s="8"/>
      <c r="G9" s="143"/>
      <c r="H9" s="8"/>
      <c r="I9" s="143"/>
      <c r="J9" s="8"/>
      <c r="K9" s="143"/>
      <c r="L9" s="8"/>
      <c r="M9" s="143"/>
      <c r="N9" s="8"/>
      <c r="O9" s="143"/>
      <c r="P9" s="8"/>
      <c r="Q9" s="143"/>
      <c r="R9" s="8"/>
      <c r="S9" s="143"/>
      <c r="T9" s="8"/>
      <c r="U9" s="143"/>
      <c r="V9" s="8"/>
      <c r="W9" s="143"/>
      <c r="X9" s="8"/>
      <c r="Y9" s="143"/>
      <c r="Z9" s="8"/>
      <c r="AA9" s="143"/>
      <c r="AB9" s="8"/>
      <c r="AC9" s="143"/>
      <c r="AD9" s="8"/>
      <c r="AE9" s="143"/>
      <c r="AF9" s="8"/>
      <c r="AG9" s="143"/>
      <c r="AH9" s="8"/>
      <c r="AI9" s="143"/>
      <c r="AJ9" s="8"/>
      <c r="AK9" s="143"/>
      <c r="AL9" s="8"/>
      <c r="AM9" s="143"/>
      <c r="AN9" s="8"/>
      <c r="AO9" s="167"/>
      <c r="AP9" s="11">
        <f t="shared" si="0"/>
        <v>0</v>
      </c>
      <c r="AQ9" s="134">
        <f t="shared" si="0"/>
        <v>0</v>
      </c>
      <c r="AR9" s="140">
        <f>SUM(AP9:AQ9)</f>
        <v>0</v>
      </c>
    </row>
    <row r="10" spans="1:79" ht="16.5" thickTop="1" thickBot="1" x14ac:dyDescent="0.25">
      <c r="A10" s="166">
        <v>3</v>
      </c>
      <c r="B10" s="129">
        <f>План!B10</f>
        <v>0</v>
      </c>
      <c r="C10" s="108">
        <f>План!C10</f>
        <v>0</v>
      </c>
      <c r="D10" s="133"/>
      <c r="E10" s="143"/>
      <c r="F10" s="8"/>
      <c r="G10" s="143"/>
      <c r="H10" s="8"/>
      <c r="I10" s="143"/>
      <c r="J10" s="8"/>
      <c r="K10" s="143"/>
      <c r="L10" s="8"/>
      <c r="M10" s="143"/>
      <c r="N10" s="8"/>
      <c r="O10" s="143"/>
      <c r="P10" s="8"/>
      <c r="Q10" s="143"/>
      <c r="R10" s="8"/>
      <c r="S10" s="143"/>
      <c r="T10" s="8"/>
      <c r="U10" s="143"/>
      <c r="V10" s="8"/>
      <c r="W10" s="143"/>
      <c r="X10" s="8"/>
      <c r="Y10" s="143"/>
      <c r="Z10" s="8"/>
      <c r="AA10" s="143"/>
      <c r="AB10" s="8"/>
      <c r="AC10" s="143"/>
      <c r="AD10" s="8"/>
      <c r="AE10" s="143"/>
      <c r="AF10" s="8"/>
      <c r="AG10" s="143"/>
      <c r="AH10" s="8"/>
      <c r="AI10" s="143"/>
      <c r="AJ10" s="8"/>
      <c r="AK10" s="143"/>
      <c r="AL10" s="8"/>
      <c r="AM10" s="143"/>
      <c r="AN10" s="8"/>
      <c r="AO10" s="167"/>
      <c r="AP10" s="11">
        <f t="shared" ref="AP10:AQ13" si="1">SUM(D10,F10,H10,J10,L10,N10,P10,R10,T10,V10,X10,Z10,AB10,AD10,AF10,AH10,AJ10,AL10,AN10)</f>
        <v>0</v>
      </c>
      <c r="AQ10" s="134">
        <f t="shared" si="1"/>
        <v>0</v>
      </c>
      <c r="AR10" s="140">
        <f>SUM(AP10:AQ10)</f>
        <v>0</v>
      </c>
    </row>
    <row r="11" spans="1:79" ht="16.5" thickTop="1" thickBot="1" x14ac:dyDescent="0.25">
      <c r="A11" s="166">
        <v>4</v>
      </c>
      <c r="B11" s="129">
        <f>План!B11</f>
        <v>0</v>
      </c>
      <c r="C11" s="108">
        <f>План!C11</f>
        <v>0</v>
      </c>
      <c r="D11" s="133"/>
      <c r="E11" s="143"/>
      <c r="F11" s="8"/>
      <c r="G11" s="143"/>
      <c r="H11" s="8"/>
      <c r="I11" s="143"/>
      <c r="J11" s="8"/>
      <c r="K11" s="143"/>
      <c r="L11" s="8"/>
      <c r="M11" s="143"/>
      <c r="N11" s="8"/>
      <c r="O11" s="143"/>
      <c r="P11" s="8"/>
      <c r="Q11" s="143"/>
      <c r="R11" s="8"/>
      <c r="S11" s="143"/>
      <c r="T11" s="8"/>
      <c r="U11" s="143"/>
      <c r="V11" s="8"/>
      <c r="W11" s="143"/>
      <c r="X11" s="8"/>
      <c r="Y11" s="143"/>
      <c r="Z11" s="8"/>
      <c r="AA11" s="143"/>
      <c r="AB11" s="8"/>
      <c r="AC11" s="143"/>
      <c r="AD11" s="8"/>
      <c r="AE11" s="143"/>
      <c r="AF11" s="8"/>
      <c r="AG11" s="143"/>
      <c r="AH11" s="8"/>
      <c r="AI11" s="143"/>
      <c r="AJ11" s="8"/>
      <c r="AK11" s="143"/>
      <c r="AL11" s="8"/>
      <c r="AM11" s="143"/>
      <c r="AN11" s="8"/>
      <c r="AO11" s="167"/>
      <c r="AP11" s="11">
        <f t="shared" si="1"/>
        <v>0</v>
      </c>
      <c r="AQ11" s="134">
        <f t="shared" si="1"/>
        <v>0</v>
      </c>
      <c r="AR11" s="140">
        <f>SUM(AP11:AQ11)</f>
        <v>0</v>
      </c>
    </row>
    <row r="12" spans="1:79" ht="16.5" thickTop="1" thickBot="1" x14ac:dyDescent="0.25">
      <c r="A12" s="166">
        <v>5</v>
      </c>
      <c r="B12" s="129">
        <f>План!B12</f>
        <v>0</v>
      </c>
      <c r="C12" s="108">
        <f>План!C12</f>
        <v>0</v>
      </c>
      <c r="D12" s="133"/>
      <c r="E12" s="143"/>
      <c r="F12" s="8"/>
      <c r="G12" s="143"/>
      <c r="H12" s="8"/>
      <c r="I12" s="143"/>
      <c r="J12" s="8"/>
      <c r="K12" s="143"/>
      <c r="L12" s="8"/>
      <c r="M12" s="143"/>
      <c r="N12" s="8"/>
      <c r="O12" s="143"/>
      <c r="P12" s="8"/>
      <c r="Q12" s="143"/>
      <c r="R12" s="8"/>
      <c r="S12" s="143"/>
      <c r="T12" s="8"/>
      <c r="U12" s="143"/>
      <c r="V12" s="8"/>
      <c r="W12" s="143"/>
      <c r="X12" s="8"/>
      <c r="Y12" s="143"/>
      <c r="Z12" s="8"/>
      <c r="AA12" s="143"/>
      <c r="AB12" s="8"/>
      <c r="AC12" s="143"/>
      <c r="AD12" s="8"/>
      <c r="AE12" s="143"/>
      <c r="AF12" s="8"/>
      <c r="AG12" s="143"/>
      <c r="AH12" s="8"/>
      <c r="AI12" s="143"/>
      <c r="AJ12" s="8"/>
      <c r="AK12" s="143"/>
      <c r="AL12" s="8"/>
      <c r="AM12" s="143"/>
      <c r="AN12" s="8"/>
      <c r="AO12" s="167"/>
      <c r="AP12" s="11">
        <f t="shared" si="1"/>
        <v>0</v>
      </c>
      <c r="AQ12" s="134">
        <f t="shared" si="1"/>
        <v>0</v>
      </c>
      <c r="AR12" s="140">
        <f t="shared" ref="AR12:AR19" si="2">SUM(AP12:AQ12)</f>
        <v>0</v>
      </c>
    </row>
    <row r="13" spans="1:79" ht="16.5" thickTop="1" thickBot="1" x14ac:dyDescent="0.25">
      <c r="A13" s="166">
        <v>6</v>
      </c>
      <c r="B13" s="129">
        <f>План!B13</f>
        <v>0</v>
      </c>
      <c r="C13" s="108">
        <f>План!C13</f>
        <v>0</v>
      </c>
      <c r="D13" s="133"/>
      <c r="E13" s="143"/>
      <c r="F13" s="8"/>
      <c r="G13" s="143"/>
      <c r="H13" s="8"/>
      <c r="I13" s="143"/>
      <c r="J13" s="8"/>
      <c r="K13" s="143"/>
      <c r="L13" s="8"/>
      <c r="M13" s="143"/>
      <c r="N13" s="8"/>
      <c r="O13" s="143"/>
      <c r="P13" s="8"/>
      <c r="Q13" s="143"/>
      <c r="R13" s="8"/>
      <c r="S13" s="143"/>
      <c r="T13" s="8"/>
      <c r="U13" s="143"/>
      <c r="V13" s="8"/>
      <c r="W13" s="143"/>
      <c r="X13" s="8"/>
      <c r="Y13" s="143"/>
      <c r="Z13" s="8"/>
      <c r="AA13" s="143"/>
      <c r="AB13" s="8"/>
      <c r="AC13" s="143"/>
      <c r="AD13" s="8"/>
      <c r="AE13" s="143"/>
      <c r="AF13" s="8"/>
      <c r="AG13" s="143"/>
      <c r="AH13" s="8"/>
      <c r="AI13" s="143"/>
      <c r="AJ13" s="8"/>
      <c r="AK13" s="143"/>
      <c r="AL13" s="8"/>
      <c r="AM13" s="143"/>
      <c r="AN13" s="8"/>
      <c r="AO13" s="167"/>
      <c r="AP13" s="11">
        <f t="shared" si="1"/>
        <v>0</v>
      </c>
      <c r="AQ13" s="134">
        <f t="shared" si="1"/>
        <v>0</v>
      </c>
      <c r="AR13" s="140">
        <f t="shared" si="2"/>
        <v>0</v>
      </c>
    </row>
    <row r="14" spans="1:79" ht="16.5" thickTop="1" thickBot="1" x14ac:dyDescent="0.25">
      <c r="A14" s="166">
        <v>7</v>
      </c>
      <c r="B14" s="129">
        <f>План!B14</f>
        <v>0</v>
      </c>
      <c r="C14" s="108">
        <f>План!C14</f>
        <v>0</v>
      </c>
      <c r="D14" s="133"/>
      <c r="E14" s="143"/>
      <c r="F14" s="8"/>
      <c r="G14" s="143"/>
      <c r="H14" s="8"/>
      <c r="I14" s="143"/>
      <c r="J14" s="8"/>
      <c r="K14" s="143"/>
      <c r="L14" s="8"/>
      <c r="M14" s="143"/>
      <c r="N14" s="8"/>
      <c r="O14" s="143"/>
      <c r="P14" s="8"/>
      <c r="Q14" s="143"/>
      <c r="R14" s="8"/>
      <c r="S14" s="143"/>
      <c r="T14" s="8"/>
      <c r="U14" s="143"/>
      <c r="V14" s="8"/>
      <c r="W14" s="143"/>
      <c r="X14" s="8"/>
      <c r="Y14" s="143"/>
      <c r="Z14" s="8"/>
      <c r="AA14" s="143"/>
      <c r="AB14" s="8"/>
      <c r="AC14" s="143"/>
      <c r="AD14" s="8"/>
      <c r="AE14" s="143"/>
      <c r="AF14" s="8"/>
      <c r="AG14" s="143"/>
      <c r="AH14" s="8"/>
      <c r="AI14" s="143"/>
      <c r="AJ14" s="8"/>
      <c r="AK14" s="143"/>
      <c r="AL14" s="8"/>
      <c r="AM14" s="143"/>
      <c r="AN14" s="8"/>
      <c r="AO14" s="167"/>
      <c r="AP14" s="11">
        <f t="shared" ref="AP14:AP19" si="3">SUM(D14,F14,H14,J14,L14,N14,P14,R14,T14,V14,X14,Z14,AB14,AD14,AF14,AH14,AJ14,AL14,AN14)</f>
        <v>0</v>
      </c>
      <c r="AQ14" s="134">
        <f t="shared" ref="AQ14:AQ19" si="4">SUM(E14,G14,I14,K14,M14,O14,Q14,S14,U14,W14,Y14,AA14,AC14,AE14,AG14,AI14,AK14,AM14,AO14)</f>
        <v>0</v>
      </c>
      <c r="AR14" s="140">
        <f t="shared" si="2"/>
        <v>0</v>
      </c>
    </row>
    <row r="15" spans="1:79" ht="16.5" thickTop="1" thickBot="1" x14ac:dyDescent="0.25">
      <c r="A15" s="166">
        <v>8</v>
      </c>
      <c r="B15" s="129">
        <f>План!B15</f>
        <v>0</v>
      </c>
      <c r="C15" s="108">
        <f>План!C15</f>
        <v>0</v>
      </c>
      <c r="D15" s="133"/>
      <c r="E15" s="143"/>
      <c r="F15" s="8"/>
      <c r="G15" s="143"/>
      <c r="H15" s="8"/>
      <c r="I15" s="143"/>
      <c r="J15" s="8"/>
      <c r="K15" s="143"/>
      <c r="L15" s="8"/>
      <c r="M15" s="143"/>
      <c r="N15" s="8"/>
      <c r="O15" s="143"/>
      <c r="P15" s="8"/>
      <c r="Q15" s="143"/>
      <c r="R15" s="8"/>
      <c r="S15" s="143"/>
      <c r="T15" s="8"/>
      <c r="U15" s="143"/>
      <c r="V15" s="8"/>
      <c r="W15" s="143"/>
      <c r="X15" s="8"/>
      <c r="Y15" s="143"/>
      <c r="Z15" s="8"/>
      <c r="AA15" s="143"/>
      <c r="AB15" s="8"/>
      <c r="AC15" s="143"/>
      <c r="AD15" s="8"/>
      <c r="AE15" s="143"/>
      <c r="AF15" s="8"/>
      <c r="AG15" s="143"/>
      <c r="AH15" s="8"/>
      <c r="AI15" s="143"/>
      <c r="AJ15" s="8"/>
      <c r="AK15" s="143"/>
      <c r="AL15" s="8"/>
      <c r="AM15" s="143"/>
      <c r="AN15" s="8"/>
      <c r="AO15" s="167"/>
      <c r="AP15" s="11">
        <f t="shared" si="3"/>
        <v>0</v>
      </c>
      <c r="AQ15" s="134">
        <f t="shared" si="4"/>
        <v>0</v>
      </c>
      <c r="AR15" s="140">
        <f t="shared" si="2"/>
        <v>0</v>
      </c>
    </row>
    <row r="16" spans="1:79" ht="16.5" thickTop="1" thickBot="1" x14ac:dyDescent="0.25">
      <c r="A16" s="166">
        <v>9</v>
      </c>
      <c r="B16" s="129">
        <f>План!B16</f>
        <v>0</v>
      </c>
      <c r="C16" s="108">
        <f>План!C16</f>
        <v>0</v>
      </c>
      <c r="D16" s="133"/>
      <c r="E16" s="143"/>
      <c r="F16" s="8"/>
      <c r="G16" s="143"/>
      <c r="H16" s="8"/>
      <c r="I16" s="143"/>
      <c r="J16" s="8"/>
      <c r="K16" s="143"/>
      <c r="L16" s="8"/>
      <c r="M16" s="143"/>
      <c r="N16" s="8"/>
      <c r="O16" s="143"/>
      <c r="P16" s="8"/>
      <c r="Q16" s="143"/>
      <c r="R16" s="8"/>
      <c r="S16" s="143"/>
      <c r="T16" s="8"/>
      <c r="U16" s="143"/>
      <c r="V16" s="8"/>
      <c r="W16" s="143"/>
      <c r="X16" s="8"/>
      <c r="Y16" s="143"/>
      <c r="Z16" s="8"/>
      <c r="AA16" s="143"/>
      <c r="AB16" s="8"/>
      <c r="AC16" s="143"/>
      <c r="AD16" s="8"/>
      <c r="AE16" s="143"/>
      <c r="AF16" s="8"/>
      <c r="AG16" s="143"/>
      <c r="AH16" s="8"/>
      <c r="AI16" s="143"/>
      <c r="AJ16" s="8"/>
      <c r="AK16" s="143"/>
      <c r="AL16" s="8"/>
      <c r="AM16" s="143"/>
      <c r="AN16" s="8"/>
      <c r="AO16" s="167"/>
      <c r="AP16" s="11">
        <f t="shared" si="3"/>
        <v>0</v>
      </c>
      <c r="AQ16" s="134">
        <f t="shared" si="4"/>
        <v>0</v>
      </c>
      <c r="AR16" s="140">
        <f t="shared" si="2"/>
        <v>0</v>
      </c>
    </row>
    <row r="17" spans="1:44" ht="16.5" thickTop="1" thickBot="1" x14ac:dyDescent="0.25">
      <c r="A17" s="166">
        <v>10</v>
      </c>
      <c r="B17" s="129">
        <f>План!B17</f>
        <v>0</v>
      </c>
      <c r="C17" s="108">
        <f>План!C17</f>
        <v>0</v>
      </c>
      <c r="D17" s="133"/>
      <c r="E17" s="143"/>
      <c r="F17" s="8"/>
      <c r="G17" s="143"/>
      <c r="H17" s="8"/>
      <c r="I17" s="143"/>
      <c r="J17" s="8"/>
      <c r="K17" s="143"/>
      <c r="L17" s="8"/>
      <c r="M17" s="143"/>
      <c r="N17" s="8"/>
      <c r="O17" s="143"/>
      <c r="P17" s="8"/>
      <c r="Q17" s="143"/>
      <c r="R17" s="8"/>
      <c r="S17" s="143"/>
      <c r="T17" s="8"/>
      <c r="U17" s="143"/>
      <c r="V17" s="8"/>
      <c r="W17" s="143"/>
      <c r="X17" s="8"/>
      <c r="Y17" s="143"/>
      <c r="Z17" s="8"/>
      <c r="AA17" s="143"/>
      <c r="AB17" s="8"/>
      <c r="AC17" s="143"/>
      <c r="AD17" s="8"/>
      <c r="AE17" s="143"/>
      <c r="AF17" s="8"/>
      <c r="AG17" s="143"/>
      <c r="AH17" s="8"/>
      <c r="AI17" s="143"/>
      <c r="AJ17" s="8"/>
      <c r="AK17" s="143"/>
      <c r="AL17" s="8"/>
      <c r="AM17" s="143"/>
      <c r="AN17" s="8"/>
      <c r="AO17" s="167"/>
      <c r="AP17" s="11">
        <f t="shared" si="3"/>
        <v>0</v>
      </c>
      <c r="AQ17" s="134">
        <f t="shared" si="4"/>
        <v>0</v>
      </c>
      <c r="AR17" s="140">
        <f t="shared" si="2"/>
        <v>0</v>
      </c>
    </row>
    <row r="18" spans="1:44" ht="16.5" thickTop="1" thickBot="1" x14ac:dyDescent="0.25">
      <c r="A18" s="166">
        <v>11</v>
      </c>
      <c r="B18" s="129">
        <f>План!B18</f>
        <v>0</v>
      </c>
      <c r="C18" s="108">
        <f>План!C18</f>
        <v>0</v>
      </c>
      <c r="D18" s="133"/>
      <c r="E18" s="143"/>
      <c r="F18" s="8"/>
      <c r="G18" s="143"/>
      <c r="H18" s="8"/>
      <c r="I18" s="143"/>
      <c r="J18" s="8"/>
      <c r="K18" s="143"/>
      <c r="L18" s="8"/>
      <c r="M18" s="143"/>
      <c r="N18" s="8"/>
      <c r="O18" s="143"/>
      <c r="P18" s="8"/>
      <c r="Q18" s="143"/>
      <c r="R18" s="8"/>
      <c r="S18" s="143"/>
      <c r="T18" s="8"/>
      <c r="U18" s="143"/>
      <c r="V18" s="8"/>
      <c r="W18" s="143"/>
      <c r="X18" s="8"/>
      <c r="Y18" s="143"/>
      <c r="Z18" s="8"/>
      <c r="AA18" s="143"/>
      <c r="AB18" s="8"/>
      <c r="AC18" s="143"/>
      <c r="AD18" s="8"/>
      <c r="AE18" s="143"/>
      <c r="AF18" s="8"/>
      <c r="AG18" s="143"/>
      <c r="AH18" s="8"/>
      <c r="AI18" s="143"/>
      <c r="AJ18" s="8"/>
      <c r="AK18" s="143"/>
      <c r="AL18" s="8"/>
      <c r="AM18" s="143"/>
      <c r="AN18" s="8"/>
      <c r="AO18" s="167"/>
      <c r="AP18" s="11">
        <f t="shared" si="3"/>
        <v>0</v>
      </c>
      <c r="AQ18" s="134">
        <f t="shared" si="4"/>
        <v>0</v>
      </c>
      <c r="AR18" s="140">
        <f t="shared" si="2"/>
        <v>0</v>
      </c>
    </row>
    <row r="19" spans="1:44" ht="16.5" thickTop="1" thickBot="1" x14ac:dyDescent="0.25">
      <c r="A19" s="166">
        <v>12</v>
      </c>
      <c r="B19" s="129">
        <f>План!B19</f>
        <v>0</v>
      </c>
      <c r="C19" s="108">
        <f>План!C19</f>
        <v>0</v>
      </c>
      <c r="D19" s="133"/>
      <c r="E19" s="143"/>
      <c r="F19" s="8"/>
      <c r="G19" s="143"/>
      <c r="H19" s="8"/>
      <c r="I19" s="143"/>
      <c r="J19" s="8"/>
      <c r="K19" s="143"/>
      <c r="L19" s="8"/>
      <c r="M19" s="143"/>
      <c r="N19" s="8"/>
      <c r="O19" s="143"/>
      <c r="P19" s="8"/>
      <c r="Q19" s="143"/>
      <c r="R19" s="8"/>
      <c r="S19" s="143"/>
      <c r="T19" s="8"/>
      <c r="U19" s="143"/>
      <c r="V19" s="8"/>
      <c r="W19" s="143"/>
      <c r="X19" s="8"/>
      <c r="Y19" s="143"/>
      <c r="Z19" s="8"/>
      <c r="AA19" s="143"/>
      <c r="AB19" s="8"/>
      <c r="AC19" s="143"/>
      <c r="AD19" s="8"/>
      <c r="AE19" s="143"/>
      <c r="AF19" s="8"/>
      <c r="AG19" s="143"/>
      <c r="AH19" s="8"/>
      <c r="AI19" s="143"/>
      <c r="AJ19" s="8"/>
      <c r="AK19" s="143"/>
      <c r="AL19" s="8"/>
      <c r="AM19" s="143"/>
      <c r="AN19" s="8"/>
      <c r="AO19" s="167"/>
      <c r="AP19" s="11">
        <f t="shared" si="3"/>
        <v>0</v>
      </c>
      <c r="AQ19" s="134">
        <f t="shared" si="4"/>
        <v>0</v>
      </c>
      <c r="AR19" s="140">
        <f t="shared" si="2"/>
        <v>0</v>
      </c>
    </row>
    <row r="20" spans="1:44" ht="16.5" thickTop="1" thickBot="1" x14ac:dyDescent="0.25">
      <c r="A20" s="166">
        <v>13</v>
      </c>
      <c r="B20" s="129">
        <f>План!B20</f>
        <v>0</v>
      </c>
      <c r="C20" s="108">
        <f>План!C20</f>
        <v>0</v>
      </c>
      <c r="D20" s="133"/>
      <c r="E20" s="143"/>
      <c r="F20" s="8"/>
      <c r="G20" s="143"/>
      <c r="H20" s="8"/>
      <c r="I20" s="143"/>
      <c r="J20" s="8"/>
      <c r="K20" s="143"/>
      <c r="L20" s="8"/>
      <c r="M20" s="143"/>
      <c r="N20" s="8"/>
      <c r="O20" s="143"/>
      <c r="P20" s="8"/>
      <c r="Q20" s="143"/>
      <c r="R20" s="8"/>
      <c r="S20" s="143"/>
      <c r="T20" s="8"/>
      <c r="U20" s="143"/>
      <c r="V20" s="8"/>
      <c r="W20" s="143"/>
      <c r="X20" s="8"/>
      <c r="Y20" s="143"/>
      <c r="Z20" s="8"/>
      <c r="AA20" s="143"/>
      <c r="AB20" s="8"/>
      <c r="AC20" s="143"/>
      <c r="AD20" s="8"/>
      <c r="AE20" s="143"/>
      <c r="AF20" s="8"/>
      <c r="AG20" s="143"/>
      <c r="AH20" s="8"/>
      <c r="AI20" s="143"/>
      <c r="AJ20" s="8"/>
      <c r="AK20" s="143"/>
      <c r="AL20" s="8"/>
      <c r="AM20" s="143"/>
      <c r="AN20" s="8"/>
      <c r="AO20" s="167"/>
      <c r="AP20" s="11">
        <f t="shared" si="0"/>
        <v>0</v>
      </c>
      <c r="AQ20" s="134">
        <f t="shared" si="0"/>
        <v>0</v>
      </c>
      <c r="AR20" s="140">
        <f>SUM(AP20:AQ20)</f>
        <v>0</v>
      </c>
    </row>
    <row r="21" spans="1:44" ht="16.5" thickTop="1" thickBot="1" x14ac:dyDescent="0.25">
      <c r="A21" s="166">
        <v>14</v>
      </c>
      <c r="B21" s="129">
        <f>План!B21</f>
        <v>0</v>
      </c>
      <c r="C21" s="108">
        <f>План!C21</f>
        <v>0</v>
      </c>
      <c r="D21" s="133"/>
      <c r="E21" s="143"/>
      <c r="F21" s="8"/>
      <c r="G21" s="143"/>
      <c r="H21" s="8"/>
      <c r="I21" s="143"/>
      <c r="J21" s="8"/>
      <c r="K21" s="143"/>
      <c r="L21" s="8"/>
      <c r="M21" s="143"/>
      <c r="N21" s="8"/>
      <c r="O21" s="143"/>
      <c r="P21" s="8"/>
      <c r="Q21" s="143"/>
      <c r="R21" s="8"/>
      <c r="S21" s="143"/>
      <c r="T21" s="8"/>
      <c r="U21" s="143"/>
      <c r="V21" s="8"/>
      <c r="W21" s="143"/>
      <c r="X21" s="8"/>
      <c r="Y21" s="143"/>
      <c r="Z21" s="8"/>
      <c r="AA21" s="143"/>
      <c r="AB21" s="8"/>
      <c r="AC21" s="143"/>
      <c r="AD21" s="8"/>
      <c r="AE21" s="143"/>
      <c r="AF21" s="8"/>
      <c r="AG21" s="143"/>
      <c r="AH21" s="8"/>
      <c r="AI21" s="143"/>
      <c r="AJ21" s="8"/>
      <c r="AK21" s="143"/>
      <c r="AL21" s="8"/>
      <c r="AM21" s="143"/>
      <c r="AN21" s="8"/>
      <c r="AO21" s="167"/>
      <c r="AP21" s="11">
        <f t="shared" si="0"/>
        <v>0</v>
      </c>
      <c r="AQ21" s="134">
        <f t="shared" si="0"/>
        <v>0</v>
      </c>
      <c r="AR21" s="140">
        <f>SUM(AP21:AQ21)</f>
        <v>0</v>
      </c>
    </row>
    <row r="22" spans="1:44" ht="16.5" thickTop="1" thickBot="1" x14ac:dyDescent="0.25">
      <c r="A22" s="166">
        <v>15</v>
      </c>
      <c r="B22" s="129">
        <f>План!B22</f>
        <v>0</v>
      </c>
      <c r="C22" s="108">
        <f>План!C22</f>
        <v>0</v>
      </c>
      <c r="D22" s="133"/>
      <c r="E22" s="143"/>
      <c r="F22" s="8"/>
      <c r="G22" s="143"/>
      <c r="H22" s="8"/>
      <c r="I22" s="143"/>
      <c r="J22" s="8"/>
      <c r="K22" s="143"/>
      <c r="L22" s="8"/>
      <c r="M22" s="143"/>
      <c r="N22" s="8"/>
      <c r="O22" s="143"/>
      <c r="P22" s="8"/>
      <c r="Q22" s="143"/>
      <c r="R22" s="8"/>
      <c r="S22" s="143"/>
      <c r="T22" s="8"/>
      <c r="U22" s="143"/>
      <c r="V22" s="8"/>
      <c r="W22" s="143"/>
      <c r="X22" s="8"/>
      <c r="Y22" s="143"/>
      <c r="Z22" s="8"/>
      <c r="AA22" s="143"/>
      <c r="AB22" s="8"/>
      <c r="AC22" s="143"/>
      <c r="AD22" s="8"/>
      <c r="AE22" s="143"/>
      <c r="AF22" s="8"/>
      <c r="AG22" s="143"/>
      <c r="AH22" s="8"/>
      <c r="AI22" s="143"/>
      <c r="AJ22" s="8"/>
      <c r="AK22" s="143"/>
      <c r="AL22" s="8"/>
      <c r="AM22" s="143"/>
      <c r="AN22" s="8"/>
      <c r="AO22" s="167"/>
      <c r="AP22" s="11">
        <f t="shared" si="0"/>
        <v>0</v>
      </c>
      <c r="AQ22" s="134">
        <f>SUM(E22,G22,I22,K22,M22,O22,Q22,S22,U22,W22,Y22,AA22,AC22,AE22,AG22,AI22,AK22,AM22,AO22)</f>
        <v>0</v>
      </c>
      <c r="AR22" s="140">
        <f t="shared" ref="AR22:AR37" si="5">SUM(AP22:AQ22)</f>
        <v>0</v>
      </c>
    </row>
    <row r="23" spans="1:44" ht="16.5" thickTop="1" thickBot="1" x14ac:dyDescent="0.25">
      <c r="A23" s="166">
        <v>16</v>
      </c>
      <c r="B23" s="129">
        <f>План!B23</f>
        <v>0</v>
      </c>
      <c r="C23" s="108">
        <f>План!C23</f>
        <v>0</v>
      </c>
      <c r="D23" s="133"/>
      <c r="E23" s="143"/>
      <c r="F23" s="8"/>
      <c r="G23" s="143"/>
      <c r="H23" s="8"/>
      <c r="I23" s="143"/>
      <c r="J23" s="8"/>
      <c r="K23" s="143"/>
      <c r="L23" s="8"/>
      <c r="M23" s="143"/>
      <c r="N23" s="8"/>
      <c r="O23" s="143"/>
      <c r="P23" s="8"/>
      <c r="Q23" s="143"/>
      <c r="R23" s="8"/>
      <c r="S23" s="143"/>
      <c r="T23" s="8"/>
      <c r="U23" s="143"/>
      <c r="V23" s="8"/>
      <c r="W23" s="143"/>
      <c r="X23" s="8"/>
      <c r="Y23" s="143"/>
      <c r="Z23" s="8"/>
      <c r="AA23" s="143"/>
      <c r="AB23" s="8"/>
      <c r="AC23" s="143"/>
      <c r="AD23" s="8"/>
      <c r="AE23" s="143"/>
      <c r="AF23" s="8"/>
      <c r="AG23" s="143"/>
      <c r="AH23" s="8"/>
      <c r="AI23" s="143"/>
      <c r="AJ23" s="8"/>
      <c r="AK23" s="143"/>
      <c r="AL23" s="8"/>
      <c r="AM23" s="143"/>
      <c r="AN23" s="8"/>
      <c r="AO23" s="167"/>
      <c r="AP23" s="11">
        <f>SUM(D23,F23,H23,J23,L23,N23,P23,R23,T23,V23,X23,Z23,AB23,AD23,AF23,AH23,AJ23,AL23,AN23)</f>
        <v>0</v>
      </c>
      <c r="AQ23" s="134">
        <f>SUM(E23,G23,I23,K23,M23,O23,Q23,S23,U23,W23,Y23,AA23,AC23,AE23,AG23,AI23,AK23,AM23,AO23)</f>
        <v>0</v>
      </c>
      <c r="AR23" s="140">
        <f t="shared" si="5"/>
        <v>0</v>
      </c>
    </row>
    <row r="24" spans="1:44" ht="16.5" thickTop="1" thickBot="1" x14ac:dyDescent="0.25">
      <c r="A24" s="166">
        <v>17</v>
      </c>
      <c r="B24" s="129">
        <f>План!B24</f>
        <v>0</v>
      </c>
      <c r="C24" s="108">
        <f>План!C24</f>
        <v>0</v>
      </c>
      <c r="D24" s="133"/>
      <c r="E24" s="143"/>
      <c r="F24" s="8"/>
      <c r="G24" s="143"/>
      <c r="H24" s="8"/>
      <c r="I24" s="143"/>
      <c r="J24" s="8"/>
      <c r="K24" s="143"/>
      <c r="L24" s="8"/>
      <c r="M24" s="143"/>
      <c r="N24" s="8"/>
      <c r="O24" s="143"/>
      <c r="P24" s="8"/>
      <c r="Q24" s="143"/>
      <c r="R24" s="8"/>
      <c r="S24" s="143"/>
      <c r="T24" s="8"/>
      <c r="U24" s="143"/>
      <c r="V24" s="8"/>
      <c r="W24" s="143"/>
      <c r="X24" s="8"/>
      <c r="Y24" s="143"/>
      <c r="Z24" s="8"/>
      <c r="AA24" s="143"/>
      <c r="AB24" s="8"/>
      <c r="AC24" s="143"/>
      <c r="AD24" s="8"/>
      <c r="AE24" s="143"/>
      <c r="AF24" s="8"/>
      <c r="AG24" s="143"/>
      <c r="AH24" s="8"/>
      <c r="AI24" s="143"/>
      <c r="AJ24" s="8"/>
      <c r="AK24" s="143"/>
      <c r="AL24" s="8"/>
      <c r="AM24" s="143"/>
      <c r="AN24" s="8"/>
      <c r="AO24" s="167"/>
      <c r="AP24" s="11">
        <f t="shared" si="0"/>
        <v>0</v>
      </c>
      <c r="AQ24" s="134">
        <f>SUM(E24,G24,I24,K24,M24,O24,Q24,S24,U24,W24,Y24,AA24,AC24,AE24,AG24,AI24,AK24,AM24,AO24)</f>
        <v>0</v>
      </c>
      <c r="AR24" s="140">
        <f t="shared" si="5"/>
        <v>0</v>
      </c>
    </row>
    <row r="25" spans="1:44" ht="16.5" thickTop="1" thickBot="1" x14ac:dyDescent="0.25">
      <c r="A25" s="166">
        <v>18</v>
      </c>
      <c r="B25" s="129">
        <f>План!B25</f>
        <v>0</v>
      </c>
      <c r="C25" s="108">
        <f>План!C25</f>
        <v>0</v>
      </c>
      <c r="D25" s="133"/>
      <c r="E25" s="143"/>
      <c r="F25" s="8"/>
      <c r="G25" s="143"/>
      <c r="H25" s="8"/>
      <c r="I25" s="143"/>
      <c r="J25" s="8"/>
      <c r="K25" s="143"/>
      <c r="L25" s="8"/>
      <c r="M25" s="143"/>
      <c r="N25" s="8"/>
      <c r="O25" s="143"/>
      <c r="P25" s="8"/>
      <c r="Q25" s="143"/>
      <c r="R25" s="8"/>
      <c r="S25" s="143"/>
      <c r="T25" s="8"/>
      <c r="U25" s="143"/>
      <c r="V25" s="8"/>
      <c r="W25" s="143"/>
      <c r="X25" s="8"/>
      <c r="Y25" s="143"/>
      <c r="Z25" s="8"/>
      <c r="AA25" s="143"/>
      <c r="AB25" s="8"/>
      <c r="AC25" s="143"/>
      <c r="AD25" s="8"/>
      <c r="AE25" s="143"/>
      <c r="AF25" s="8"/>
      <c r="AG25" s="143"/>
      <c r="AH25" s="8"/>
      <c r="AI25" s="143"/>
      <c r="AJ25" s="8"/>
      <c r="AK25" s="143"/>
      <c r="AL25" s="8"/>
      <c r="AM25" s="143"/>
      <c r="AN25" s="8"/>
      <c r="AO25" s="167"/>
      <c r="AP25" s="11">
        <f t="shared" si="0"/>
        <v>0</v>
      </c>
      <c r="AQ25" s="134">
        <f>SUM(E25,G25,I25,K25,M25,O25,Q25,S25,U25,W25,Y25,AA25,AC25,AE25,AG25,AI25,AK25,AM25,AO25)</f>
        <v>0</v>
      </c>
      <c r="AR25" s="140">
        <f t="shared" si="5"/>
        <v>0</v>
      </c>
    </row>
    <row r="26" spans="1:44" ht="16.5" thickTop="1" thickBot="1" x14ac:dyDescent="0.25">
      <c r="A26" s="166">
        <v>19</v>
      </c>
      <c r="B26" s="129">
        <f>План!B26</f>
        <v>0</v>
      </c>
      <c r="C26" s="108">
        <f>План!C26</f>
        <v>0</v>
      </c>
      <c r="D26" s="133"/>
      <c r="E26" s="143"/>
      <c r="F26" s="8"/>
      <c r="G26" s="143"/>
      <c r="H26" s="8"/>
      <c r="I26" s="143"/>
      <c r="J26" s="8"/>
      <c r="K26" s="143"/>
      <c r="L26" s="8"/>
      <c r="M26" s="143"/>
      <c r="N26" s="8"/>
      <c r="O26" s="143"/>
      <c r="P26" s="8"/>
      <c r="Q26" s="143"/>
      <c r="R26" s="8"/>
      <c r="S26" s="143"/>
      <c r="T26" s="8"/>
      <c r="U26" s="143"/>
      <c r="V26" s="8"/>
      <c r="W26" s="143"/>
      <c r="X26" s="8"/>
      <c r="Y26" s="143"/>
      <c r="Z26" s="8"/>
      <c r="AA26" s="143"/>
      <c r="AB26" s="8"/>
      <c r="AC26" s="143"/>
      <c r="AD26" s="8"/>
      <c r="AE26" s="143"/>
      <c r="AF26" s="8"/>
      <c r="AG26" s="143"/>
      <c r="AH26" s="8"/>
      <c r="AI26" s="143"/>
      <c r="AJ26" s="8"/>
      <c r="AK26" s="143"/>
      <c r="AL26" s="8"/>
      <c r="AM26" s="143"/>
      <c r="AN26" s="8"/>
      <c r="AO26" s="167"/>
      <c r="AP26" s="11">
        <f t="shared" si="0"/>
        <v>0</v>
      </c>
      <c r="AQ26" s="134">
        <f>SUM(E26,G26,I26,K26,M26,O26,Q26,S26,U26,W26,Y26,AA26,AC26,AE26,AG26,AI26,AK26,AM26,AO26)</f>
        <v>0</v>
      </c>
      <c r="AR26" s="140">
        <f t="shared" si="5"/>
        <v>0</v>
      </c>
    </row>
    <row r="27" spans="1:44" ht="16.5" thickTop="1" thickBot="1" x14ac:dyDescent="0.25">
      <c r="A27" s="166">
        <v>20</v>
      </c>
      <c r="B27" s="129">
        <f>План!B27</f>
        <v>0</v>
      </c>
      <c r="C27" s="108">
        <f>План!C27</f>
        <v>0</v>
      </c>
      <c r="D27" s="133"/>
      <c r="E27" s="143"/>
      <c r="F27" s="8"/>
      <c r="G27" s="143"/>
      <c r="H27" s="8"/>
      <c r="I27" s="143"/>
      <c r="J27" s="8"/>
      <c r="K27" s="143"/>
      <c r="L27" s="8"/>
      <c r="M27" s="143"/>
      <c r="N27" s="8"/>
      <c r="O27" s="143"/>
      <c r="P27" s="8"/>
      <c r="Q27" s="143"/>
      <c r="R27" s="8"/>
      <c r="S27" s="143"/>
      <c r="T27" s="8"/>
      <c r="U27" s="143"/>
      <c r="V27" s="8"/>
      <c r="W27" s="143"/>
      <c r="X27" s="8"/>
      <c r="Y27" s="143"/>
      <c r="Z27" s="8"/>
      <c r="AA27" s="143"/>
      <c r="AB27" s="8"/>
      <c r="AC27" s="143"/>
      <c r="AD27" s="8"/>
      <c r="AE27" s="143"/>
      <c r="AF27" s="8"/>
      <c r="AG27" s="143"/>
      <c r="AH27" s="8"/>
      <c r="AI27" s="143"/>
      <c r="AJ27" s="8"/>
      <c r="AK27" s="143"/>
      <c r="AL27" s="8"/>
      <c r="AM27" s="143"/>
      <c r="AN27" s="8"/>
      <c r="AO27" s="167"/>
      <c r="AP27" s="11">
        <f t="shared" si="0"/>
        <v>0</v>
      </c>
      <c r="AQ27" s="134">
        <f t="shared" si="0"/>
        <v>0</v>
      </c>
      <c r="AR27" s="140">
        <f t="shared" si="5"/>
        <v>0</v>
      </c>
    </row>
    <row r="28" spans="1:44" ht="16.5" hidden="1" thickTop="1" thickBot="1" x14ac:dyDescent="0.25">
      <c r="A28" s="166">
        <v>21</v>
      </c>
      <c r="B28" s="129">
        <f>План!B28</f>
        <v>0</v>
      </c>
      <c r="C28" s="108">
        <f>План!C28</f>
        <v>0</v>
      </c>
      <c r="D28" s="133"/>
      <c r="E28" s="143"/>
      <c r="F28" s="8"/>
      <c r="G28" s="143"/>
      <c r="H28" s="8"/>
      <c r="I28" s="143"/>
      <c r="J28" s="8"/>
      <c r="K28" s="143"/>
      <c r="L28" s="8"/>
      <c r="M28" s="143"/>
      <c r="N28" s="8"/>
      <c r="O28" s="143"/>
      <c r="P28" s="8"/>
      <c r="Q28" s="143"/>
      <c r="R28" s="8"/>
      <c r="S28" s="143"/>
      <c r="T28" s="8"/>
      <c r="U28" s="143"/>
      <c r="V28" s="8"/>
      <c r="W28" s="143"/>
      <c r="X28" s="8"/>
      <c r="Y28" s="143"/>
      <c r="Z28" s="8"/>
      <c r="AA28" s="143"/>
      <c r="AB28" s="8"/>
      <c r="AC28" s="143"/>
      <c r="AD28" s="8"/>
      <c r="AE28" s="143"/>
      <c r="AF28" s="8"/>
      <c r="AG28" s="143"/>
      <c r="AH28" s="8"/>
      <c r="AI28" s="143"/>
      <c r="AJ28" s="8"/>
      <c r="AK28" s="143"/>
      <c r="AL28" s="8"/>
      <c r="AM28" s="143"/>
      <c r="AN28" s="8"/>
      <c r="AO28" s="167"/>
      <c r="AP28" s="11">
        <f t="shared" si="0"/>
        <v>0</v>
      </c>
      <c r="AQ28" s="134">
        <f t="shared" si="0"/>
        <v>0</v>
      </c>
      <c r="AR28" s="140">
        <f t="shared" si="5"/>
        <v>0</v>
      </c>
    </row>
    <row r="29" spans="1:44" ht="16.5" hidden="1" thickTop="1" thickBot="1" x14ac:dyDescent="0.25">
      <c r="A29" s="166">
        <v>22</v>
      </c>
      <c r="B29" s="129">
        <f>План!B29</f>
        <v>0</v>
      </c>
      <c r="C29" s="108">
        <f>План!C29</f>
        <v>0</v>
      </c>
      <c r="D29" s="133"/>
      <c r="E29" s="143"/>
      <c r="F29" s="8"/>
      <c r="G29" s="143"/>
      <c r="H29" s="8"/>
      <c r="I29" s="143"/>
      <c r="J29" s="8"/>
      <c r="K29" s="143"/>
      <c r="L29" s="8"/>
      <c r="M29" s="143"/>
      <c r="N29" s="8"/>
      <c r="O29" s="143"/>
      <c r="P29" s="8"/>
      <c r="Q29" s="143"/>
      <c r="R29" s="8"/>
      <c r="S29" s="143"/>
      <c r="T29" s="8"/>
      <c r="U29" s="143"/>
      <c r="V29" s="8"/>
      <c r="W29" s="143"/>
      <c r="X29" s="8"/>
      <c r="Y29" s="143"/>
      <c r="Z29" s="8"/>
      <c r="AA29" s="143"/>
      <c r="AB29" s="8"/>
      <c r="AC29" s="143"/>
      <c r="AD29" s="8"/>
      <c r="AE29" s="143"/>
      <c r="AF29" s="8"/>
      <c r="AG29" s="143"/>
      <c r="AH29" s="8"/>
      <c r="AI29" s="143"/>
      <c r="AJ29" s="8"/>
      <c r="AK29" s="143"/>
      <c r="AL29" s="8"/>
      <c r="AM29" s="143"/>
      <c r="AN29" s="8"/>
      <c r="AO29" s="167"/>
      <c r="AP29" s="11">
        <f t="shared" si="0"/>
        <v>0</v>
      </c>
      <c r="AQ29" s="134">
        <f t="shared" si="0"/>
        <v>0</v>
      </c>
      <c r="AR29" s="140">
        <f t="shared" si="5"/>
        <v>0</v>
      </c>
    </row>
    <row r="30" spans="1:44" ht="16.5" hidden="1" thickTop="1" thickBot="1" x14ac:dyDescent="0.25">
      <c r="A30" s="166">
        <v>23</v>
      </c>
      <c r="B30" s="129">
        <f>План!B30</f>
        <v>0</v>
      </c>
      <c r="C30" s="108">
        <f>План!C30</f>
        <v>0</v>
      </c>
      <c r="D30" s="133"/>
      <c r="E30" s="143"/>
      <c r="F30" s="8"/>
      <c r="G30" s="143"/>
      <c r="H30" s="8"/>
      <c r="I30" s="143"/>
      <c r="J30" s="8"/>
      <c r="K30" s="143"/>
      <c r="L30" s="8"/>
      <c r="M30" s="143"/>
      <c r="N30" s="8"/>
      <c r="O30" s="143"/>
      <c r="P30" s="8"/>
      <c r="Q30" s="143"/>
      <c r="R30" s="8"/>
      <c r="S30" s="143"/>
      <c r="T30" s="8"/>
      <c r="U30" s="143"/>
      <c r="V30" s="8"/>
      <c r="W30" s="143"/>
      <c r="X30" s="8"/>
      <c r="Y30" s="143"/>
      <c r="Z30" s="8"/>
      <c r="AA30" s="143"/>
      <c r="AB30" s="8"/>
      <c r="AC30" s="143"/>
      <c r="AD30" s="8"/>
      <c r="AE30" s="143"/>
      <c r="AF30" s="8"/>
      <c r="AG30" s="143"/>
      <c r="AH30" s="8"/>
      <c r="AI30" s="143"/>
      <c r="AJ30" s="8"/>
      <c r="AK30" s="143"/>
      <c r="AL30" s="8"/>
      <c r="AM30" s="143"/>
      <c r="AN30" s="8"/>
      <c r="AO30" s="167"/>
      <c r="AP30" s="11">
        <f t="shared" si="0"/>
        <v>0</v>
      </c>
      <c r="AQ30" s="134">
        <f t="shared" si="0"/>
        <v>0</v>
      </c>
      <c r="AR30" s="140">
        <f t="shared" si="5"/>
        <v>0</v>
      </c>
    </row>
    <row r="31" spans="1:44" ht="16.5" hidden="1" thickTop="1" thickBot="1" x14ac:dyDescent="0.25">
      <c r="A31" s="166">
        <v>24</v>
      </c>
      <c r="B31" s="129">
        <f>План!B31</f>
        <v>0</v>
      </c>
      <c r="C31" s="108">
        <f>План!C31</f>
        <v>0</v>
      </c>
      <c r="D31" s="133"/>
      <c r="E31" s="143"/>
      <c r="F31" s="8"/>
      <c r="G31" s="143"/>
      <c r="H31" s="8"/>
      <c r="I31" s="143"/>
      <c r="J31" s="8"/>
      <c r="K31" s="143"/>
      <c r="L31" s="8"/>
      <c r="M31" s="143"/>
      <c r="N31" s="8"/>
      <c r="O31" s="143"/>
      <c r="P31" s="8"/>
      <c r="Q31" s="143"/>
      <c r="R31" s="8"/>
      <c r="S31" s="143"/>
      <c r="T31" s="8"/>
      <c r="U31" s="143"/>
      <c r="V31" s="8"/>
      <c r="W31" s="143"/>
      <c r="X31" s="8"/>
      <c r="Y31" s="143"/>
      <c r="Z31" s="8"/>
      <c r="AA31" s="143"/>
      <c r="AB31" s="8"/>
      <c r="AC31" s="143"/>
      <c r="AD31" s="8"/>
      <c r="AE31" s="143"/>
      <c r="AF31" s="8"/>
      <c r="AG31" s="143"/>
      <c r="AH31" s="8"/>
      <c r="AI31" s="143"/>
      <c r="AJ31" s="8"/>
      <c r="AK31" s="143"/>
      <c r="AL31" s="8"/>
      <c r="AM31" s="143"/>
      <c r="AN31" s="8"/>
      <c r="AO31" s="167"/>
      <c r="AP31" s="11">
        <f t="shared" si="0"/>
        <v>0</v>
      </c>
      <c r="AQ31" s="134">
        <f t="shared" si="0"/>
        <v>0</v>
      </c>
      <c r="AR31" s="140">
        <f t="shared" si="5"/>
        <v>0</v>
      </c>
    </row>
    <row r="32" spans="1:44" ht="16.5" hidden="1" thickTop="1" thickBot="1" x14ac:dyDescent="0.25">
      <c r="A32" s="166">
        <v>25</v>
      </c>
      <c r="B32" s="129">
        <f>План!B32</f>
        <v>0</v>
      </c>
      <c r="C32" s="108">
        <f>План!C32</f>
        <v>0</v>
      </c>
      <c r="D32" s="133"/>
      <c r="E32" s="143"/>
      <c r="F32" s="8"/>
      <c r="G32" s="143"/>
      <c r="H32" s="8"/>
      <c r="I32" s="143"/>
      <c r="J32" s="8"/>
      <c r="K32" s="143"/>
      <c r="L32" s="8"/>
      <c r="M32" s="143"/>
      <c r="N32" s="8"/>
      <c r="O32" s="143"/>
      <c r="P32" s="8"/>
      <c r="Q32" s="143"/>
      <c r="R32" s="8"/>
      <c r="S32" s="143"/>
      <c r="T32" s="8"/>
      <c r="U32" s="143"/>
      <c r="V32" s="8"/>
      <c r="W32" s="143"/>
      <c r="X32" s="8"/>
      <c r="Y32" s="143"/>
      <c r="Z32" s="8"/>
      <c r="AA32" s="143"/>
      <c r="AB32" s="8"/>
      <c r="AC32" s="143"/>
      <c r="AD32" s="8"/>
      <c r="AE32" s="143"/>
      <c r="AF32" s="8"/>
      <c r="AG32" s="143"/>
      <c r="AH32" s="8"/>
      <c r="AI32" s="143"/>
      <c r="AJ32" s="8"/>
      <c r="AK32" s="143"/>
      <c r="AL32" s="8"/>
      <c r="AM32" s="143"/>
      <c r="AN32" s="8"/>
      <c r="AO32" s="167"/>
      <c r="AP32" s="11">
        <f t="shared" si="0"/>
        <v>0</v>
      </c>
      <c r="AQ32" s="134">
        <f t="shared" si="0"/>
        <v>0</v>
      </c>
      <c r="AR32" s="140">
        <f t="shared" si="5"/>
        <v>0</v>
      </c>
    </row>
    <row r="33" spans="1:79" ht="16.5" hidden="1" thickTop="1" thickBot="1" x14ac:dyDescent="0.25">
      <c r="A33" s="166">
        <v>26</v>
      </c>
      <c r="B33" s="129">
        <f>План!B33</f>
        <v>0</v>
      </c>
      <c r="C33" s="108">
        <f>План!C33</f>
        <v>0</v>
      </c>
      <c r="D33" s="133"/>
      <c r="E33" s="143"/>
      <c r="F33" s="8"/>
      <c r="G33" s="143"/>
      <c r="H33" s="8"/>
      <c r="I33" s="143"/>
      <c r="J33" s="8"/>
      <c r="K33" s="143"/>
      <c r="L33" s="8"/>
      <c r="M33" s="143"/>
      <c r="N33" s="8"/>
      <c r="O33" s="143"/>
      <c r="P33" s="8"/>
      <c r="Q33" s="143"/>
      <c r="R33" s="8"/>
      <c r="S33" s="143"/>
      <c r="T33" s="8"/>
      <c r="U33" s="143"/>
      <c r="V33" s="8"/>
      <c r="W33" s="143"/>
      <c r="X33" s="8"/>
      <c r="Y33" s="143"/>
      <c r="Z33" s="8"/>
      <c r="AA33" s="143"/>
      <c r="AB33" s="8"/>
      <c r="AC33" s="143"/>
      <c r="AD33" s="8"/>
      <c r="AE33" s="143"/>
      <c r="AF33" s="8"/>
      <c r="AG33" s="143"/>
      <c r="AH33" s="8"/>
      <c r="AI33" s="143"/>
      <c r="AJ33" s="8"/>
      <c r="AK33" s="143"/>
      <c r="AL33" s="8"/>
      <c r="AM33" s="143"/>
      <c r="AN33" s="8"/>
      <c r="AO33" s="167"/>
      <c r="AP33" s="11">
        <f t="shared" si="0"/>
        <v>0</v>
      </c>
      <c r="AQ33" s="134">
        <f t="shared" si="0"/>
        <v>0</v>
      </c>
      <c r="AR33" s="140">
        <f t="shared" si="5"/>
        <v>0</v>
      </c>
    </row>
    <row r="34" spans="1:79" ht="16.5" hidden="1" thickTop="1" thickBot="1" x14ac:dyDescent="0.25">
      <c r="A34" s="166">
        <v>27</v>
      </c>
      <c r="B34" s="129">
        <f>План!B34</f>
        <v>0</v>
      </c>
      <c r="C34" s="108">
        <f>План!C34</f>
        <v>0</v>
      </c>
      <c r="D34" s="133"/>
      <c r="E34" s="143"/>
      <c r="F34" s="8"/>
      <c r="G34" s="143"/>
      <c r="H34" s="8"/>
      <c r="I34" s="143"/>
      <c r="J34" s="8"/>
      <c r="K34" s="143"/>
      <c r="L34" s="8"/>
      <c r="M34" s="143"/>
      <c r="N34" s="8"/>
      <c r="O34" s="143"/>
      <c r="P34" s="8"/>
      <c r="Q34" s="143"/>
      <c r="R34" s="8"/>
      <c r="S34" s="143"/>
      <c r="T34" s="8"/>
      <c r="U34" s="143"/>
      <c r="V34" s="8"/>
      <c r="W34" s="143"/>
      <c r="X34" s="8"/>
      <c r="Y34" s="143"/>
      <c r="Z34" s="8"/>
      <c r="AA34" s="143"/>
      <c r="AB34" s="8"/>
      <c r="AC34" s="143"/>
      <c r="AD34" s="8"/>
      <c r="AE34" s="143"/>
      <c r="AF34" s="8"/>
      <c r="AG34" s="143"/>
      <c r="AH34" s="8"/>
      <c r="AI34" s="143"/>
      <c r="AJ34" s="8"/>
      <c r="AK34" s="143"/>
      <c r="AL34" s="8"/>
      <c r="AM34" s="143"/>
      <c r="AN34" s="8"/>
      <c r="AO34" s="167"/>
      <c r="AP34" s="11">
        <f t="shared" ref="AP34:AQ37" si="6">SUM(D34,F34,H34,J34,L34,N34,P34,R34,T34,V34,X34,Z34,AB34,AD34,AF34,AH34,AJ34,AL34,AN34)</f>
        <v>0</v>
      </c>
      <c r="AQ34" s="134">
        <f t="shared" si="6"/>
        <v>0</v>
      </c>
      <c r="AR34" s="140">
        <f t="shared" si="5"/>
        <v>0</v>
      </c>
    </row>
    <row r="35" spans="1:79" ht="16.5" hidden="1" thickTop="1" thickBot="1" x14ac:dyDescent="0.25">
      <c r="A35" s="166">
        <v>28</v>
      </c>
      <c r="B35" s="129">
        <f>План!B35</f>
        <v>0</v>
      </c>
      <c r="C35" s="108">
        <f>План!C35</f>
        <v>0</v>
      </c>
      <c r="D35" s="133"/>
      <c r="E35" s="143"/>
      <c r="F35" s="8"/>
      <c r="G35" s="143"/>
      <c r="H35" s="8"/>
      <c r="I35" s="143"/>
      <c r="J35" s="8"/>
      <c r="K35" s="143"/>
      <c r="L35" s="8"/>
      <c r="M35" s="143"/>
      <c r="N35" s="8"/>
      <c r="O35" s="143"/>
      <c r="P35" s="8"/>
      <c r="Q35" s="143"/>
      <c r="R35" s="8"/>
      <c r="S35" s="143"/>
      <c r="T35" s="8"/>
      <c r="U35" s="143"/>
      <c r="V35" s="8"/>
      <c r="W35" s="143"/>
      <c r="X35" s="8"/>
      <c r="Y35" s="143"/>
      <c r="Z35" s="8"/>
      <c r="AA35" s="143"/>
      <c r="AB35" s="8"/>
      <c r="AC35" s="143"/>
      <c r="AD35" s="8"/>
      <c r="AE35" s="143"/>
      <c r="AF35" s="8"/>
      <c r="AG35" s="143"/>
      <c r="AH35" s="8"/>
      <c r="AI35" s="143"/>
      <c r="AJ35" s="8"/>
      <c r="AK35" s="143"/>
      <c r="AL35" s="8"/>
      <c r="AM35" s="143"/>
      <c r="AN35" s="8"/>
      <c r="AO35" s="167"/>
      <c r="AP35" s="11">
        <f t="shared" si="6"/>
        <v>0</v>
      </c>
      <c r="AQ35" s="134">
        <f t="shared" si="6"/>
        <v>0</v>
      </c>
      <c r="AR35" s="140">
        <f t="shared" si="5"/>
        <v>0</v>
      </c>
    </row>
    <row r="36" spans="1:79" ht="16.5" hidden="1" thickTop="1" thickBot="1" x14ac:dyDescent="0.25">
      <c r="A36" s="166">
        <v>29</v>
      </c>
      <c r="B36" s="129">
        <f>План!B36</f>
        <v>0</v>
      </c>
      <c r="C36" s="108">
        <f>План!C36</f>
        <v>0</v>
      </c>
      <c r="D36" s="133"/>
      <c r="E36" s="143"/>
      <c r="F36" s="8"/>
      <c r="G36" s="143"/>
      <c r="H36" s="8"/>
      <c r="I36" s="143"/>
      <c r="J36" s="8"/>
      <c r="K36" s="143"/>
      <c r="L36" s="8"/>
      <c r="M36" s="143"/>
      <c r="N36" s="8"/>
      <c r="O36" s="143"/>
      <c r="P36" s="8"/>
      <c r="Q36" s="143"/>
      <c r="R36" s="8"/>
      <c r="S36" s="143"/>
      <c r="T36" s="8"/>
      <c r="U36" s="143"/>
      <c r="V36" s="8"/>
      <c r="W36" s="143"/>
      <c r="X36" s="8"/>
      <c r="Y36" s="143"/>
      <c r="Z36" s="8"/>
      <c r="AA36" s="143"/>
      <c r="AB36" s="8"/>
      <c r="AC36" s="143"/>
      <c r="AD36" s="8"/>
      <c r="AE36" s="143"/>
      <c r="AF36" s="8"/>
      <c r="AG36" s="143"/>
      <c r="AH36" s="8"/>
      <c r="AI36" s="143"/>
      <c r="AJ36" s="8"/>
      <c r="AK36" s="143"/>
      <c r="AL36" s="8"/>
      <c r="AM36" s="143"/>
      <c r="AN36" s="8"/>
      <c r="AO36" s="167"/>
      <c r="AP36" s="11">
        <f t="shared" si="6"/>
        <v>0</v>
      </c>
      <c r="AQ36" s="134">
        <f t="shared" si="6"/>
        <v>0</v>
      </c>
      <c r="AR36" s="140">
        <f t="shared" si="5"/>
        <v>0</v>
      </c>
    </row>
    <row r="37" spans="1:79" ht="16.5" hidden="1" thickTop="1" thickBot="1" x14ac:dyDescent="0.25">
      <c r="A37" s="166">
        <v>30</v>
      </c>
      <c r="B37" s="129">
        <f>План!B37</f>
        <v>0</v>
      </c>
      <c r="C37" s="108">
        <f>План!C37</f>
        <v>0</v>
      </c>
      <c r="D37" s="133"/>
      <c r="E37" s="143"/>
      <c r="F37" s="8"/>
      <c r="G37" s="143"/>
      <c r="H37" s="8"/>
      <c r="I37" s="143"/>
      <c r="J37" s="8"/>
      <c r="K37" s="143"/>
      <c r="L37" s="8"/>
      <c r="M37" s="143"/>
      <c r="N37" s="8"/>
      <c r="O37" s="143"/>
      <c r="P37" s="8"/>
      <c r="Q37" s="143"/>
      <c r="R37" s="8"/>
      <c r="S37" s="143"/>
      <c r="T37" s="8"/>
      <c r="U37" s="143"/>
      <c r="V37" s="8"/>
      <c r="W37" s="143"/>
      <c r="X37" s="8"/>
      <c r="Y37" s="143"/>
      <c r="Z37" s="8"/>
      <c r="AA37" s="143"/>
      <c r="AB37" s="8"/>
      <c r="AC37" s="143"/>
      <c r="AD37" s="8"/>
      <c r="AE37" s="143"/>
      <c r="AF37" s="8"/>
      <c r="AG37" s="143"/>
      <c r="AH37" s="8"/>
      <c r="AI37" s="143"/>
      <c r="AJ37" s="8"/>
      <c r="AK37" s="143"/>
      <c r="AL37" s="8"/>
      <c r="AM37" s="143"/>
      <c r="AN37" s="8"/>
      <c r="AO37" s="167"/>
      <c r="AP37" s="11">
        <f t="shared" si="6"/>
        <v>0</v>
      </c>
      <c r="AQ37" s="134">
        <f t="shared" si="6"/>
        <v>0</v>
      </c>
      <c r="AR37" s="140">
        <f t="shared" si="5"/>
        <v>0</v>
      </c>
    </row>
    <row r="38" spans="1:79" ht="16.5" thickTop="1" thickBot="1" x14ac:dyDescent="0.25">
      <c r="A38" s="127"/>
      <c r="B38" s="59"/>
      <c r="C38" s="27"/>
      <c r="D38" s="5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32"/>
      <c r="AP38" s="11">
        <f>SUM(AP8:AP37)</f>
        <v>0</v>
      </c>
      <c r="AQ38" s="11">
        <f t="shared" ref="AQ38:AR38" si="7">SUM(AQ8:AQ37)</f>
        <v>0</v>
      </c>
      <c r="AR38" s="11">
        <f t="shared" si="7"/>
        <v>0</v>
      </c>
    </row>
    <row r="39" spans="1:79" s="31" customFormat="1" ht="14.25" thickTop="1" thickBot="1" x14ac:dyDescent="0.25">
      <c r="A39" s="128"/>
      <c r="B39" s="112"/>
      <c r="C39" s="114"/>
      <c r="D39" s="112">
        <f t="shared" ref="D39:AO39" si="8">SUM(D8:D38)</f>
        <v>0</v>
      </c>
      <c r="E39" s="116">
        <f t="shared" si="8"/>
        <v>0</v>
      </c>
      <c r="F39" s="112">
        <f t="shared" si="8"/>
        <v>0</v>
      </c>
      <c r="G39" s="116">
        <f t="shared" si="8"/>
        <v>0</v>
      </c>
      <c r="H39" s="112">
        <f t="shared" si="8"/>
        <v>0</v>
      </c>
      <c r="I39" s="116">
        <f t="shared" si="8"/>
        <v>0</v>
      </c>
      <c r="J39" s="112">
        <f t="shared" si="8"/>
        <v>0</v>
      </c>
      <c r="K39" s="116">
        <f t="shared" si="8"/>
        <v>0</v>
      </c>
      <c r="L39" s="112">
        <f t="shared" si="8"/>
        <v>0</v>
      </c>
      <c r="M39" s="116">
        <f t="shared" si="8"/>
        <v>0</v>
      </c>
      <c r="N39" s="112">
        <f t="shared" si="8"/>
        <v>0</v>
      </c>
      <c r="O39" s="116">
        <f t="shared" si="8"/>
        <v>0</v>
      </c>
      <c r="P39" s="112">
        <f t="shared" si="8"/>
        <v>0</v>
      </c>
      <c r="Q39" s="116">
        <f t="shared" si="8"/>
        <v>0</v>
      </c>
      <c r="R39" s="112">
        <f t="shared" si="8"/>
        <v>0</v>
      </c>
      <c r="S39" s="116">
        <f t="shared" si="8"/>
        <v>0</v>
      </c>
      <c r="T39" s="112">
        <f t="shared" si="8"/>
        <v>0</v>
      </c>
      <c r="U39" s="116">
        <f t="shared" si="8"/>
        <v>0</v>
      </c>
      <c r="V39" s="112">
        <f t="shared" si="8"/>
        <v>0</v>
      </c>
      <c r="W39" s="116">
        <f t="shared" si="8"/>
        <v>0</v>
      </c>
      <c r="X39" s="112">
        <f t="shared" si="8"/>
        <v>0</v>
      </c>
      <c r="Y39" s="116">
        <f t="shared" si="8"/>
        <v>0</v>
      </c>
      <c r="Z39" s="112">
        <f t="shared" si="8"/>
        <v>0</v>
      </c>
      <c r="AA39" s="116">
        <f t="shared" si="8"/>
        <v>0</v>
      </c>
      <c r="AB39" s="112">
        <f t="shared" si="8"/>
        <v>0</v>
      </c>
      <c r="AC39" s="116">
        <f t="shared" si="8"/>
        <v>0</v>
      </c>
      <c r="AD39" s="112">
        <f t="shared" si="8"/>
        <v>0</v>
      </c>
      <c r="AE39" s="116">
        <f t="shared" si="8"/>
        <v>0</v>
      </c>
      <c r="AF39" s="112">
        <f t="shared" si="8"/>
        <v>0</v>
      </c>
      <c r="AG39" s="116">
        <f t="shared" si="8"/>
        <v>0</v>
      </c>
      <c r="AH39" s="112">
        <f t="shared" si="8"/>
        <v>0</v>
      </c>
      <c r="AI39" s="116">
        <f t="shared" si="8"/>
        <v>0</v>
      </c>
      <c r="AJ39" s="112">
        <f t="shared" si="8"/>
        <v>0</v>
      </c>
      <c r="AK39" s="116">
        <f t="shared" si="8"/>
        <v>0</v>
      </c>
      <c r="AL39" s="112">
        <f t="shared" si="8"/>
        <v>0</v>
      </c>
      <c r="AM39" s="116">
        <f t="shared" si="8"/>
        <v>0</v>
      </c>
      <c r="AN39" s="112">
        <f t="shared" si="8"/>
        <v>0</v>
      </c>
      <c r="AO39" s="116">
        <f t="shared" si="8"/>
        <v>0</v>
      </c>
      <c r="AP39" s="96">
        <f>SUM(D39,F39,H39,J39,L39,N39,P39,R39,T39,V39,X39,Z39,AB39,AD39,AF39,AH39,AJ39,AL39,AN39)</f>
        <v>0</v>
      </c>
      <c r="AQ39" s="141">
        <f>SUM(E39,G39,I39,K39,M39,O39,Q39,S39,U39,W39,Y39,AA39,AC39,AE39,AG39,AI39,AK39,AM39,AO39)</f>
        <v>0</v>
      </c>
      <c r="AR39" s="142">
        <f>SUM(AP39:AQ39)</f>
        <v>0</v>
      </c>
    </row>
    <row r="40" spans="1:79" ht="15.75" thickTop="1" x14ac:dyDescent="0.2"/>
    <row r="41" spans="1:79" s="22" customFormat="1" ht="15.75" x14ac:dyDescent="0.25">
      <c r="A41" s="33"/>
      <c r="B41" s="34" t="s">
        <v>63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</row>
    <row r="36333" ht="47.25" customHeight="1" x14ac:dyDescent="0.2"/>
  </sheetData>
  <sheetProtection password="C101" sheet="1" objects="1" scenarios="1"/>
  <protectedRanges>
    <protectedRange sqref="D8:AO37" name="Диапазон1"/>
  </protectedRanges>
  <mergeCells count="33">
    <mergeCell ref="AL5:AM6"/>
    <mergeCell ref="AN5:AO6"/>
    <mergeCell ref="AP5:AR6"/>
    <mergeCell ref="D6:E6"/>
    <mergeCell ref="F6:G6"/>
    <mergeCell ref="H6:I6"/>
    <mergeCell ref="J6:K6"/>
    <mergeCell ref="Z5:AA6"/>
    <mergeCell ref="AB5:AC6"/>
    <mergeCell ref="AD5:AE6"/>
    <mergeCell ref="L5:M6"/>
    <mergeCell ref="AF5:AG6"/>
    <mergeCell ref="AH5:AI6"/>
    <mergeCell ref="AJ5:AK6"/>
    <mergeCell ref="N5:O6"/>
    <mergeCell ref="P5:Q6"/>
    <mergeCell ref="R5:S6"/>
    <mergeCell ref="T5:U6"/>
    <mergeCell ref="V5:W6"/>
    <mergeCell ref="X5:Y6"/>
    <mergeCell ref="A5:A7"/>
    <mergeCell ref="B5:B7"/>
    <mergeCell ref="C5:C7"/>
    <mergeCell ref="D5:G5"/>
    <mergeCell ref="H5:K5"/>
    <mergeCell ref="A1:AN1"/>
    <mergeCell ref="A2:AQ2"/>
    <mergeCell ref="D3:G3"/>
    <mergeCell ref="H3:AN3"/>
    <mergeCell ref="H4:M4"/>
    <mergeCell ref="P4:T4"/>
    <mergeCell ref="W4:Z4"/>
    <mergeCell ref="AB4:AE4"/>
  </mergeCells>
  <pageMargins left="0.78740157480314965" right="0.39370078740157483" top="0.39370078740157483" bottom="0.39370078740157483" header="0.39370078740157483" footer="0.39370078740157483"/>
  <pageSetup paperSize="9" scale="43" orientation="landscape" horizontalDpi="120" verticalDpi="144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36333"/>
  <sheetViews>
    <sheetView showZeros="0" view="pageBreakPreview" zoomScale="75" zoomScaleNormal="100" zoomScaleSheetLayoutView="75" workbookViewId="0">
      <pane xSplit="3" ySplit="7" topLeftCell="D8" activePane="bottomRight" state="frozen"/>
      <selection activeCell="O39" sqref="O39"/>
      <selection pane="topRight" activeCell="O39" sqref="O39"/>
      <selection pane="bottomLeft" activeCell="O39" sqref="O39"/>
      <selection pane="bottomRight" activeCell="G40" sqref="G40"/>
    </sheetView>
  </sheetViews>
  <sheetFormatPr defaultRowHeight="15" x14ac:dyDescent="0.2"/>
  <cols>
    <col min="1" max="1" width="5" style="1" customWidth="1"/>
    <col min="2" max="2" width="20.85546875" style="6" customWidth="1"/>
    <col min="3" max="3" width="14.5703125" style="6" customWidth="1"/>
    <col min="4" max="38" width="6" style="6" customWidth="1"/>
    <col min="39" max="41" width="11.28515625" style="6" customWidth="1"/>
    <col min="42" max="76" width="9.140625" style="5" customWidth="1"/>
  </cols>
  <sheetData>
    <row r="1" spans="1:76" s="22" customFormat="1" ht="18" x14ac:dyDescent="0.25">
      <c r="A1" s="394" t="s">
        <v>56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404" t="s">
        <v>49</v>
      </c>
      <c r="AN1" s="404"/>
      <c r="AO1" s="404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</row>
    <row r="2" spans="1:76" s="22" customFormat="1" ht="17.25" customHeight="1" x14ac:dyDescent="0.2">
      <c r="A2" s="395" t="s">
        <v>57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</row>
    <row r="3" spans="1:76" s="22" customFormat="1" ht="17.25" customHeight="1" x14ac:dyDescent="0.2">
      <c r="A3" s="149"/>
      <c r="B3" s="150"/>
      <c r="C3" s="151" t="s">
        <v>48</v>
      </c>
      <c r="D3" s="151"/>
      <c r="E3" s="151"/>
      <c r="F3" s="416">
        <f>План!E4</f>
        <v>0</v>
      </c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150"/>
      <c r="AN3" s="150"/>
      <c r="AO3" s="150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</row>
    <row r="4" spans="1:76" s="22" customFormat="1" ht="17.25" customHeight="1" thickBot="1" x14ac:dyDescent="0.25">
      <c r="A4" s="152"/>
      <c r="B4" s="3"/>
      <c r="C4" s="153"/>
      <c r="D4" s="153"/>
      <c r="E4" s="153"/>
      <c r="F4" s="153"/>
      <c r="G4" s="153"/>
      <c r="H4" s="421" t="s">
        <v>33</v>
      </c>
      <c r="I4" s="421"/>
      <c r="J4" s="421"/>
      <c r="K4" s="421"/>
      <c r="L4" s="421"/>
      <c r="M4" s="421"/>
      <c r="N4" s="421"/>
      <c r="O4" s="421"/>
      <c r="P4" s="421"/>
      <c r="Q4" s="421"/>
      <c r="R4" s="153"/>
      <c r="S4" s="403" t="s">
        <v>31</v>
      </c>
      <c r="T4" s="403"/>
      <c r="U4" s="403"/>
      <c r="V4" s="403"/>
      <c r="W4" s="403"/>
      <c r="X4" s="403" t="str">
        <f>План!L5</f>
        <v>2023/2024</v>
      </c>
      <c r="Y4" s="403"/>
      <c r="Z4" s="403"/>
      <c r="AA4" s="403"/>
      <c r="AB4" s="403"/>
      <c r="AC4" s="403"/>
      <c r="AD4" s="417" t="s">
        <v>32</v>
      </c>
      <c r="AE4" s="417"/>
      <c r="AF4" s="417"/>
      <c r="AG4" s="417"/>
      <c r="AH4" s="3"/>
      <c r="AI4" s="3"/>
      <c r="AJ4" s="154"/>
      <c r="AK4" s="154"/>
      <c r="AL4" s="155"/>
      <c r="AM4" s="155"/>
      <c r="AN4" s="155"/>
      <c r="AO4" s="155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</row>
    <row r="5" spans="1:76" s="2" customFormat="1" ht="80.25" customHeight="1" x14ac:dyDescent="0.2">
      <c r="A5" s="405" t="s">
        <v>0</v>
      </c>
      <c r="B5" s="397" t="s">
        <v>14</v>
      </c>
      <c r="C5" s="400" t="s">
        <v>76</v>
      </c>
      <c r="D5" s="418" t="s">
        <v>2</v>
      </c>
      <c r="E5" s="419"/>
      <c r="F5" s="419"/>
      <c r="G5" s="420"/>
      <c r="H5" s="425" t="s">
        <v>13</v>
      </c>
      <c r="I5" s="426"/>
      <c r="J5" s="426"/>
      <c r="K5" s="427"/>
      <c r="L5" s="412" t="s">
        <v>3</v>
      </c>
      <c r="M5" s="413"/>
      <c r="N5" s="408" t="s">
        <v>17</v>
      </c>
      <c r="O5" s="409"/>
      <c r="P5" s="408" t="s">
        <v>4</v>
      </c>
      <c r="Q5" s="409"/>
      <c r="R5" s="412" t="s">
        <v>16</v>
      </c>
      <c r="S5" s="413"/>
      <c r="T5" s="412" t="s">
        <v>6</v>
      </c>
      <c r="U5" s="413"/>
      <c r="V5" s="412" t="s">
        <v>70</v>
      </c>
      <c r="W5" s="413"/>
      <c r="X5" s="412" t="s">
        <v>7</v>
      </c>
      <c r="Y5" s="413"/>
      <c r="Z5" s="412" t="s">
        <v>8</v>
      </c>
      <c r="AA5" s="413"/>
      <c r="AB5" s="412" t="s">
        <v>9</v>
      </c>
      <c r="AC5" s="413"/>
      <c r="AD5" s="412" t="s">
        <v>10</v>
      </c>
      <c r="AE5" s="413"/>
      <c r="AF5" s="412" t="s">
        <v>64</v>
      </c>
      <c r="AG5" s="413"/>
      <c r="AH5" s="436" t="s">
        <v>71</v>
      </c>
      <c r="AI5" s="438" t="s">
        <v>11</v>
      </c>
      <c r="AJ5" s="408" t="s">
        <v>68</v>
      </c>
      <c r="AK5" s="409"/>
      <c r="AL5" s="428" t="s">
        <v>5</v>
      </c>
      <c r="AM5" s="430" t="s">
        <v>12</v>
      </c>
      <c r="AN5" s="431"/>
      <c r="AO5" s="432"/>
    </row>
    <row r="6" spans="1:76" s="2" customFormat="1" ht="80.25" customHeight="1" thickBot="1" x14ac:dyDescent="0.25">
      <c r="A6" s="406"/>
      <c r="B6" s="398"/>
      <c r="C6" s="401"/>
      <c r="D6" s="422" t="s">
        <v>74</v>
      </c>
      <c r="E6" s="423"/>
      <c r="F6" s="424" t="s">
        <v>75</v>
      </c>
      <c r="G6" s="423"/>
      <c r="H6" s="424" t="s">
        <v>74</v>
      </c>
      <c r="I6" s="423"/>
      <c r="J6" s="424" t="s">
        <v>75</v>
      </c>
      <c r="K6" s="423"/>
      <c r="L6" s="414"/>
      <c r="M6" s="415"/>
      <c r="N6" s="410"/>
      <c r="O6" s="411"/>
      <c r="P6" s="410"/>
      <c r="Q6" s="411"/>
      <c r="R6" s="414"/>
      <c r="S6" s="415"/>
      <c r="T6" s="414"/>
      <c r="U6" s="415"/>
      <c r="V6" s="414"/>
      <c r="W6" s="415"/>
      <c r="X6" s="414"/>
      <c r="Y6" s="415"/>
      <c r="Z6" s="414"/>
      <c r="AA6" s="415"/>
      <c r="AB6" s="414"/>
      <c r="AC6" s="415"/>
      <c r="AD6" s="414"/>
      <c r="AE6" s="415"/>
      <c r="AF6" s="414"/>
      <c r="AG6" s="415"/>
      <c r="AH6" s="437"/>
      <c r="AI6" s="439"/>
      <c r="AJ6" s="410"/>
      <c r="AK6" s="411"/>
      <c r="AL6" s="429"/>
      <c r="AM6" s="433"/>
      <c r="AN6" s="434"/>
      <c r="AO6" s="435"/>
    </row>
    <row r="7" spans="1:76" s="2" customFormat="1" ht="72.75" customHeight="1" thickBot="1" x14ac:dyDescent="0.25">
      <c r="A7" s="407"/>
      <c r="B7" s="399"/>
      <c r="C7" s="402"/>
      <c r="D7" s="109" t="s">
        <v>60</v>
      </c>
      <c r="E7" s="115" t="s">
        <v>15</v>
      </c>
      <c r="F7" s="109" t="s">
        <v>60</v>
      </c>
      <c r="G7" s="115" t="s">
        <v>15</v>
      </c>
      <c r="H7" s="109" t="s">
        <v>60</v>
      </c>
      <c r="I7" s="110" t="s">
        <v>15</v>
      </c>
      <c r="J7" s="109" t="s">
        <v>60</v>
      </c>
      <c r="K7" s="110" t="s">
        <v>15</v>
      </c>
      <c r="L7" s="109" t="s">
        <v>60</v>
      </c>
      <c r="M7" s="110" t="s">
        <v>15</v>
      </c>
      <c r="N7" s="109" t="s">
        <v>60</v>
      </c>
      <c r="O7" s="110" t="s">
        <v>15</v>
      </c>
      <c r="P7" s="109" t="s">
        <v>60</v>
      </c>
      <c r="Q7" s="110" t="s">
        <v>15</v>
      </c>
      <c r="R7" s="109" t="s">
        <v>60</v>
      </c>
      <c r="S7" s="110" t="s">
        <v>15</v>
      </c>
      <c r="T7" s="109" t="s">
        <v>60</v>
      </c>
      <c r="U7" s="110" t="s">
        <v>15</v>
      </c>
      <c r="V7" s="109" t="s">
        <v>60</v>
      </c>
      <c r="W7" s="110" t="s">
        <v>15</v>
      </c>
      <c r="X7" s="109" t="s">
        <v>60</v>
      </c>
      <c r="Y7" s="110" t="s">
        <v>15</v>
      </c>
      <c r="Z7" s="109" t="s">
        <v>60</v>
      </c>
      <c r="AA7" s="110" t="s">
        <v>15</v>
      </c>
      <c r="AB7" s="109" t="s">
        <v>60</v>
      </c>
      <c r="AC7" s="110" t="s">
        <v>15</v>
      </c>
      <c r="AD7" s="109" t="s">
        <v>60</v>
      </c>
      <c r="AE7" s="110" t="s">
        <v>15</v>
      </c>
      <c r="AF7" s="109" t="s">
        <v>60</v>
      </c>
      <c r="AG7" s="110" t="s">
        <v>15</v>
      </c>
      <c r="AH7" s="109" t="s">
        <v>60</v>
      </c>
      <c r="AI7" s="110" t="s">
        <v>15</v>
      </c>
      <c r="AJ7" s="109" t="s">
        <v>60</v>
      </c>
      <c r="AK7" s="110" t="s">
        <v>15</v>
      </c>
      <c r="AL7" s="111" t="s">
        <v>60</v>
      </c>
      <c r="AM7" s="120" t="s">
        <v>60</v>
      </c>
      <c r="AN7" s="121" t="s">
        <v>15</v>
      </c>
      <c r="AO7" s="122" t="s">
        <v>77</v>
      </c>
    </row>
    <row r="8" spans="1:76" ht="16.5" thickTop="1" thickBot="1" x14ac:dyDescent="0.25">
      <c r="A8" s="168">
        <v>1</v>
      </c>
      <c r="B8" s="107">
        <f>План!B8</f>
        <v>0</v>
      </c>
      <c r="C8" s="108">
        <f>План!C8</f>
        <v>0</v>
      </c>
      <c r="D8" s="161"/>
      <c r="E8" s="160"/>
      <c r="F8" s="159"/>
      <c r="G8" s="160"/>
      <c r="H8" s="159"/>
      <c r="I8" s="160"/>
      <c r="J8" s="159"/>
      <c r="K8" s="160"/>
      <c r="L8" s="159"/>
      <c r="M8" s="160"/>
      <c r="N8" s="159"/>
      <c r="O8" s="160"/>
      <c r="P8" s="159"/>
      <c r="Q8" s="160"/>
      <c r="R8" s="159"/>
      <c r="S8" s="160"/>
      <c r="T8" s="159"/>
      <c r="U8" s="160"/>
      <c r="V8" s="159"/>
      <c r="W8" s="160"/>
      <c r="X8" s="159"/>
      <c r="Y8" s="160"/>
      <c r="Z8" s="159"/>
      <c r="AA8" s="160"/>
      <c r="AB8" s="159"/>
      <c r="AC8" s="160"/>
      <c r="AD8" s="159"/>
      <c r="AE8" s="160"/>
      <c r="AF8" s="159"/>
      <c r="AG8" s="160"/>
      <c r="AH8" s="159"/>
      <c r="AI8" s="160"/>
      <c r="AJ8" s="159"/>
      <c r="AK8" s="160"/>
      <c r="AL8" s="159"/>
      <c r="AM8" s="136">
        <f>SUM(D8,F8,H8+J8+L8+N8+P8+R8+T8+V8+X8+Z8+AB8+AD8+AF8+AH8+AJ8+AL8)</f>
        <v>0</v>
      </c>
      <c r="AN8" s="135">
        <f>SUM(E8,G8,I8+K8+M8+O8+Q8+S8+U8+W8+Y8+AA8+AC8+AE8+AG8+AI8+AK8)</f>
        <v>0</v>
      </c>
      <c r="AO8" s="117">
        <f>SUM(AM8:AN8)</f>
        <v>0</v>
      </c>
    </row>
    <row r="9" spans="1:76" ht="16.5" thickTop="1" thickBot="1" x14ac:dyDescent="0.25">
      <c r="A9" s="168">
        <v>2</v>
      </c>
      <c r="B9" s="107">
        <f>План!B9</f>
        <v>0</v>
      </c>
      <c r="C9" s="108">
        <f>План!C9</f>
        <v>0</v>
      </c>
      <c r="D9" s="161"/>
      <c r="E9" s="160"/>
      <c r="F9" s="159"/>
      <c r="G9" s="160"/>
      <c r="H9" s="159"/>
      <c r="I9" s="160"/>
      <c r="J9" s="159"/>
      <c r="K9" s="160"/>
      <c r="L9" s="159"/>
      <c r="M9" s="160"/>
      <c r="N9" s="159"/>
      <c r="O9" s="160"/>
      <c r="P9" s="159"/>
      <c r="Q9" s="160"/>
      <c r="R9" s="159"/>
      <c r="S9" s="160"/>
      <c r="T9" s="159"/>
      <c r="U9" s="160"/>
      <c r="V9" s="159"/>
      <c r="W9" s="160"/>
      <c r="X9" s="159"/>
      <c r="Y9" s="160"/>
      <c r="Z9" s="159"/>
      <c r="AA9" s="160"/>
      <c r="AB9" s="159"/>
      <c r="AC9" s="160"/>
      <c r="AD9" s="159"/>
      <c r="AE9" s="160"/>
      <c r="AF9" s="159"/>
      <c r="AG9" s="160"/>
      <c r="AH9" s="159"/>
      <c r="AI9" s="160"/>
      <c r="AJ9" s="159"/>
      <c r="AK9" s="160"/>
      <c r="AL9" s="159"/>
      <c r="AM9" s="136">
        <f t="shared" ref="AM9:AM37" si="0">SUM(D9,F9,H9+J9+L9+N9+P9+R9+T9+V9+X9+Z9+AB9+AD9+AF9+AH9+AJ9+AL9)</f>
        <v>0</v>
      </c>
      <c r="AN9" s="135">
        <f t="shared" ref="AN9:AN37" si="1">SUM(E9,G9,I9+K9+M9+O9+Q9+S9+U9+W9+Y9+AA9+AC9+AE9+AG9+AI9+AK9)</f>
        <v>0</v>
      </c>
      <c r="AO9" s="117">
        <f t="shared" ref="AO9:AO37" si="2">SUM(AM9:AN9)</f>
        <v>0</v>
      </c>
    </row>
    <row r="10" spans="1:76" ht="16.5" thickTop="1" thickBot="1" x14ac:dyDescent="0.25">
      <c r="A10" s="168">
        <v>3</v>
      </c>
      <c r="B10" s="107">
        <f>План!B10</f>
        <v>0</v>
      </c>
      <c r="C10" s="108">
        <f>План!C10</f>
        <v>0</v>
      </c>
      <c r="D10" s="161"/>
      <c r="E10" s="160"/>
      <c r="F10" s="159"/>
      <c r="G10" s="160"/>
      <c r="H10" s="159"/>
      <c r="I10" s="160"/>
      <c r="J10" s="159"/>
      <c r="K10" s="160"/>
      <c r="L10" s="159"/>
      <c r="M10" s="160"/>
      <c r="N10" s="159"/>
      <c r="O10" s="160"/>
      <c r="P10" s="159"/>
      <c r="Q10" s="160"/>
      <c r="R10" s="159"/>
      <c r="S10" s="160"/>
      <c r="T10" s="159"/>
      <c r="U10" s="160"/>
      <c r="V10" s="159"/>
      <c r="W10" s="160"/>
      <c r="X10" s="159"/>
      <c r="Y10" s="160"/>
      <c r="Z10" s="159"/>
      <c r="AA10" s="160"/>
      <c r="AB10" s="159"/>
      <c r="AC10" s="160"/>
      <c r="AD10" s="159"/>
      <c r="AE10" s="160"/>
      <c r="AF10" s="159"/>
      <c r="AG10" s="160"/>
      <c r="AH10" s="159"/>
      <c r="AI10" s="160"/>
      <c r="AJ10" s="159"/>
      <c r="AK10" s="160"/>
      <c r="AL10" s="159"/>
      <c r="AM10" s="136">
        <f t="shared" si="0"/>
        <v>0</v>
      </c>
      <c r="AN10" s="135">
        <f t="shared" si="1"/>
        <v>0</v>
      </c>
      <c r="AO10" s="117">
        <f t="shared" si="2"/>
        <v>0</v>
      </c>
    </row>
    <row r="11" spans="1:76" ht="16.5" thickTop="1" thickBot="1" x14ac:dyDescent="0.25">
      <c r="A11" s="168">
        <v>4</v>
      </c>
      <c r="B11" s="107">
        <f>План!B11</f>
        <v>0</v>
      </c>
      <c r="C11" s="108">
        <f>План!C11</f>
        <v>0</v>
      </c>
      <c r="D11" s="161"/>
      <c r="E11" s="160"/>
      <c r="F11" s="159"/>
      <c r="G11" s="160"/>
      <c r="H11" s="159"/>
      <c r="I11" s="160"/>
      <c r="J11" s="159"/>
      <c r="K11" s="160"/>
      <c r="L11" s="159"/>
      <c r="M11" s="160"/>
      <c r="N11" s="159"/>
      <c r="O11" s="160"/>
      <c r="P11" s="159"/>
      <c r="Q11" s="160"/>
      <c r="R11" s="159"/>
      <c r="S11" s="160"/>
      <c r="T11" s="159"/>
      <c r="U11" s="160"/>
      <c r="V11" s="159"/>
      <c r="W11" s="160"/>
      <c r="X11" s="159"/>
      <c r="Y11" s="160"/>
      <c r="Z11" s="159"/>
      <c r="AA11" s="160"/>
      <c r="AB11" s="159"/>
      <c r="AC11" s="160"/>
      <c r="AD11" s="159"/>
      <c r="AE11" s="160"/>
      <c r="AF11" s="159"/>
      <c r="AG11" s="160"/>
      <c r="AH11" s="159"/>
      <c r="AI11" s="160"/>
      <c r="AJ11" s="159"/>
      <c r="AK11" s="160"/>
      <c r="AL11" s="159"/>
      <c r="AM11" s="136">
        <f t="shared" si="0"/>
        <v>0</v>
      </c>
      <c r="AN11" s="135">
        <f t="shared" si="1"/>
        <v>0</v>
      </c>
      <c r="AO11" s="117">
        <f t="shared" si="2"/>
        <v>0</v>
      </c>
    </row>
    <row r="12" spans="1:76" ht="16.5" thickTop="1" thickBot="1" x14ac:dyDescent="0.25">
      <c r="A12" s="168">
        <v>5</v>
      </c>
      <c r="B12" s="107">
        <f>План!B12</f>
        <v>0</v>
      </c>
      <c r="C12" s="108">
        <f>План!C12</f>
        <v>0</v>
      </c>
      <c r="D12" s="161"/>
      <c r="E12" s="160"/>
      <c r="F12" s="159"/>
      <c r="G12" s="160"/>
      <c r="H12" s="159"/>
      <c r="I12" s="160"/>
      <c r="J12" s="159"/>
      <c r="K12" s="160"/>
      <c r="L12" s="159"/>
      <c r="M12" s="160"/>
      <c r="N12" s="159"/>
      <c r="O12" s="160"/>
      <c r="P12" s="159"/>
      <c r="Q12" s="160"/>
      <c r="R12" s="159"/>
      <c r="S12" s="160"/>
      <c r="T12" s="159"/>
      <c r="U12" s="160"/>
      <c r="V12" s="159"/>
      <c r="W12" s="160"/>
      <c r="X12" s="159"/>
      <c r="Y12" s="160"/>
      <c r="Z12" s="159"/>
      <c r="AA12" s="160"/>
      <c r="AB12" s="159"/>
      <c r="AC12" s="160"/>
      <c r="AD12" s="159"/>
      <c r="AE12" s="160"/>
      <c r="AF12" s="159"/>
      <c r="AG12" s="160"/>
      <c r="AH12" s="159"/>
      <c r="AI12" s="160"/>
      <c r="AJ12" s="159"/>
      <c r="AK12" s="160"/>
      <c r="AL12" s="159"/>
      <c r="AM12" s="136">
        <f t="shared" si="0"/>
        <v>0</v>
      </c>
      <c r="AN12" s="135">
        <f t="shared" si="1"/>
        <v>0</v>
      </c>
      <c r="AO12" s="117">
        <f t="shared" si="2"/>
        <v>0</v>
      </c>
    </row>
    <row r="13" spans="1:76" ht="16.5" thickTop="1" thickBot="1" x14ac:dyDescent="0.25">
      <c r="A13" s="168">
        <v>6</v>
      </c>
      <c r="B13" s="107">
        <f>План!B13</f>
        <v>0</v>
      </c>
      <c r="C13" s="108">
        <f>План!C13</f>
        <v>0</v>
      </c>
      <c r="D13" s="161"/>
      <c r="E13" s="160"/>
      <c r="F13" s="159"/>
      <c r="G13" s="160"/>
      <c r="H13" s="159"/>
      <c r="I13" s="160"/>
      <c r="J13" s="159"/>
      <c r="K13" s="160"/>
      <c r="L13" s="159"/>
      <c r="M13" s="160"/>
      <c r="N13" s="159"/>
      <c r="O13" s="160"/>
      <c r="P13" s="159"/>
      <c r="Q13" s="160"/>
      <c r="R13" s="159"/>
      <c r="S13" s="160"/>
      <c r="T13" s="159"/>
      <c r="U13" s="160"/>
      <c r="V13" s="159"/>
      <c r="W13" s="160"/>
      <c r="X13" s="159"/>
      <c r="Y13" s="160"/>
      <c r="Z13" s="159"/>
      <c r="AA13" s="160"/>
      <c r="AB13" s="159"/>
      <c r="AC13" s="160"/>
      <c r="AD13" s="159"/>
      <c r="AE13" s="160"/>
      <c r="AF13" s="159"/>
      <c r="AG13" s="160"/>
      <c r="AH13" s="159"/>
      <c r="AI13" s="160"/>
      <c r="AJ13" s="159"/>
      <c r="AK13" s="160"/>
      <c r="AL13" s="159"/>
      <c r="AM13" s="136">
        <f t="shared" si="0"/>
        <v>0</v>
      </c>
      <c r="AN13" s="135">
        <f t="shared" si="1"/>
        <v>0</v>
      </c>
      <c r="AO13" s="117">
        <f t="shared" si="2"/>
        <v>0</v>
      </c>
    </row>
    <row r="14" spans="1:76" ht="16.5" thickTop="1" thickBot="1" x14ac:dyDescent="0.25">
      <c r="A14" s="168">
        <v>7</v>
      </c>
      <c r="B14" s="107">
        <f>План!B14</f>
        <v>0</v>
      </c>
      <c r="C14" s="108">
        <f>План!C14</f>
        <v>0</v>
      </c>
      <c r="D14" s="161"/>
      <c r="E14" s="160"/>
      <c r="F14" s="159"/>
      <c r="G14" s="160"/>
      <c r="H14" s="159"/>
      <c r="I14" s="160"/>
      <c r="J14" s="159"/>
      <c r="K14" s="160"/>
      <c r="L14" s="159"/>
      <c r="M14" s="160"/>
      <c r="N14" s="159"/>
      <c r="O14" s="160"/>
      <c r="P14" s="159"/>
      <c r="Q14" s="160"/>
      <c r="R14" s="159"/>
      <c r="S14" s="160"/>
      <c r="T14" s="159"/>
      <c r="U14" s="160"/>
      <c r="V14" s="159"/>
      <c r="W14" s="160"/>
      <c r="X14" s="159"/>
      <c r="Y14" s="160"/>
      <c r="Z14" s="159"/>
      <c r="AA14" s="160"/>
      <c r="AB14" s="159"/>
      <c r="AC14" s="160"/>
      <c r="AD14" s="159"/>
      <c r="AE14" s="160"/>
      <c r="AF14" s="159"/>
      <c r="AG14" s="160"/>
      <c r="AH14" s="159"/>
      <c r="AI14" s="160"/>
      <c r="AJ14" s="159"/>
      <c r="AK14" s="160"/>
      <c r="AL14" s="159"/>
      <c r="AM14" s="136">
        <f t="shared" si="0"/>
        <v>0</v>
      </c>
      <c r="AN14" s="135">
        <f t="shared" si="1"/>
        <v>0</v>
      </c>
      <c r="AO14" s="117">
        <f t="shared" si="2"/>
        <v>0</v>
      </c>
    </row>
    <row r="15" spans="1:76" ht="16.5" thickTop="1" thickBot="1" x14ac:dyDescent="0.25">
      <c r="A15" s="168">
        <v>8</v>
      </c>
      <c r="B15" s="107">
        <f>План!B15</f>
        <v>0</v>
      </c>
      <c r="C15" s="108">
        <f>План!C15</f>
        <v>0</v>
      </c>
      <c r="D15" s="161"/>
      <c r="E15" s="160"/>
      <c r="F15" s="159"/>
      <c r="G15" s="160"/>
      <c r="H15" s="159"/>
      <c r="I15" s="160"/>
      <c r="J15" s="159"/>
      <c r="K15" s="160"/>
      <c r="L15" s="159"/>
      <c r="M15" s="160"/>
      <c r="N15" s="159"/>
      <c r="O15" s="160"/>
      <c r="P15" s="159"/>
      <c r="Q15" s="160"/>
      <c r="R15" s="159"/>
      <c r="S15" s="160"/>
      <c r="T15" s="159"/>
      <c r="U15" s="160"/>
      <c r="V15" s="159"/>
      <c r="W15" s="160"/>
      <c r="X15" s="159"/>
      <c r="Y15" s="160"/>
      <c r="Z15" s="159"/>
      <c r="AA15" s="160"/>
      <c r="AB15" s="159"/>
      <c r="AC15" s="160"/>
      <c r="AD15" s="159"/>
      <c r="AE15" s="160"/>
      <c r="AF15" s="159"/>
      <c r="AG15" s="160"/>
      <c r="AH15" s="159"/>
      <c r="AI15" s="160"/>
      <c r="AJ15" s="159"/>
      <c r="AK15" s="160"/>
      <c r="AL15" s="159"/>
      <c r="AM15" s="136">
        <f t="shared" si="0"/>
        <v>0</v>
      </c>
      <c r="AN15" s="135">
        <f t="shared" si="1"/>
        <v>0</v>
      </c>
      <c r="AO15" s="117">
        <f t="shared" si="2"/>
        <v>0</v>
      </c>
    </row>
    <row r="16" spans="1:76" ht="16.5" thickTop="1" thickBot="1" x14ac:dyDescent="0.25">
      <c r="A16" s="168">
        <v>9</v>
      </c>
      <c r="B16" s="107">
        <f>План!B16</f>
        <v>0</v>
      </c>
      <c r="C16" s="108">
        <f>План!C16</f>
        <v>0</v>
      </c>
      <c r="D16" s="161"/>
      <c r="E16" s="160"/>
      <c r="F16" s="159"/>
      <c r="G16" s="160"/>
      <c r="H16" s="159"/>
      <c r="I16" s="160"/>
      <c r="J16" s="159"/>
      <c r="K16" s="160"/>
      <c r="L16" s="159"/>
      <c r="M16" s="160"/>
      <c r="N16" s="159"/>
      <c r="O16" s="160"/>
      <c r="P16" s="159"/>
      <c r="Q16" s="160"/>
      <c r="R16" s="159"/>
      <c r="S16" s="160"/>
      <c r="T16" s="159"/>
      <c r="U16" s="160"/>
      <c r="V16" s="159"/>
      <c r="W16" s="160"/>
      <c r="X16" s="159"/>
      <c r="Y16" s="160"/>
      <c r="Z16" s="159"/>
      <c r="AA16" s="160"/>
      <c r="AB16" s="159"/>
      <c r="AC16" s="160"/>
      <c r="AD16" s="159"/>
      <c r="AE16" s="160"/>
      <c r="AF16" s="159"/>
      <c r="AG16" s="160"/>
      <c r="AH16" s="159"/>
      <c r="AI16" s="160"/>
      <c r="AJ16" s="159"/>
      <c r="AK16" s="160"/>
      <c r="AL16" s="159"/>
      <c r="AM16" s="136">
        <f t="shared" si="0"/>
        <v>0</v>
      </c>
      <c r="AN16" s="135">
        <f t="shared" si="1"/>
        <v>0</v>
      </c>
      <c r="AO16" s="117">
        <f t="shared" si="2"/>
        <v>0</v>
      </c>
    </row>
    <row r="17" spans="1:41" ht="16.5" thickTop="1" thickBot="1" x14ac:dyDescent="0.25">
      <c r="A17" s="168">
        <v>10</v>
      </c>
      <c r="B17" s="107">
        <f>План!B17</f>
        <v>0</v>
      </c>
      <c r="C17" s="108">
        <f>План!C17</f>
        <v>0</v>
      </c>
      <c r="D17" s="161"/>
      <c r="E17" s="160"/>
      <c r="F17" s="159"/>
      <c r="G17" s="160"/>
      <c r="H17" s="159"/>
      <c r="I17" s="160"/>
      <c r="J17" s="159"/>
      <c r="K17" s="160"/>
      <c r="L17" s="159"/>
      <c r="M17" s="160"/>
      <c r="N17" s="159"/>
      <c r="O17" s="160"/>
      <c r="P17" s="159"/>
      <c r="Q17" s="160"/>
      <c r="R17" s="159"/>
      <c r="S17" s="160"/>
      <c r="T17" s="159"/>
      <c r="U17" s="160"/>
      <c r="V17" s="159"/>
      <c r="W17" s="160"/>
      <c r="X17" s="159"/>
      <c r="Y17" s="160"/>
      <c r="Z17" s="159"/>
      <c r="AA17" s="160"/>
      <c r="AB17" s="159"/>
      <c r="AC17" s="160"/>
      <c r="AD17" s="159"/>
      <c r="AE17" s="160"/>
      <c r="AF17" s="159"/>
      <c r="AG17" s="160"/>
      <c r="AH17" s="159"/>
      <c r="AI17" s="160"/>
      <c r="AJ17" s="159"/>
      <c r="AK17" s="160"/>
      <c r="AL17" s="159"/>
      <c r="AM17" s="136">
        <f t="shared" si="0"/>
        <v>0</v>
      </c>
      <c r="AN17" s="135">
        <f t="shared" si="1"/>
        <v>0</v>
      </c>
      <c r="AO17" s="117">
        <f t="shared" si="2"/>
        <v>0</v>
      </c>
    </row>
    <row r="18" spans="1:41" ht="16.5" thickTop="1" thickBot="1" x14ac:dyDescent="0.25">
      <c r="A18" s="168">
        <v>11</v>
      </c>
      <c r="B18" s="107">
        <f>План!B18</f>
        <v>0</v>
      </c>
      <c r="C18" s="108">
        <f>План!C18</f>
        <v>0</v>
      </c>
      <c r="D18" s="161"/>
      <c r="E18" s="160"/>
      <c r="F18" s="159"/>
      <c r="G18" s="160"/>
      <c r="H18" s="159"/>
      <c r="I18" s="160"/>
      <c r="J18" s="159"/>
      <c r="K18" s="160"/>
      <c r="L18" s="159"/>
      <c r="M18" s="160"/>
      <c r="N18" s="159"/>
      <c r="O18" s="160"/>
      <c r="P18" s="159"/>
      <c r="Q18" s="160"/>
      <c r="R18" s="159"/>
      <c r="S18" s="160"/>
      <c r="T18" s="159"/>
      <c r="U18" s="160"/>
      <c r="V18" s="159"/>
      <c r="W18" s="160"/>
      <c r="X18" s="159"/>
      <c r="Y18" s="160"/>
      <c r="Z18" s="159"/>
      <c r="AA18" s="160"/>
      <c r="AB18" s="159"/>
      <c r="AC18" s="160"/>
      <c r="AD18" s="159"/>
      <c r="AE18" s="160"/>
      <c r="AF18" s="159"/>
      <c r="AG18" s="160"/>
      <c r="AH18" s="159"/>
      <c r="AI18" s="160"/>
      <c r="AJ18" s="159"/>
      <c r="AK18" s="160"/>
      <c r="AL18" s="159"/>
      <c r="AM18" s="136">
        <f t="shared" si="0"/>
        <v>0</v>
      </c>
      <c r="AN18" s="135">
        <f t="shared" si="1"/>
        <v>0</v>
      </c>
      <c r="AO18" s="117">
        <f t="shared" si="2"/>
        <v>0</v>
      </c>
    </row>
    <row r="19" spans="1:41" ht="16.5" thickTop="1" thickBot="1" x14ac:dyDescent="0.25">
      <c r="A19" s="168">
        <v>12</v>
      </c>
      <c r="B19" s="107">
        <f>План!B19</f>
        <v>0</v>
      </c>
      <c r="C19" s="108">
        <f>План!C19</f>
        <v>0</v>
      </c>
      <c r="D19" s="161"/>
      <c r="E19" s="160"/>
      <c r="F19" s="159"/>
      <c r="G19" s="160"/>
      <c r="H19" s="159"/>
      <c r="I19" s="160"/>
      <c r="J19" s="159"/>
      <c r="K19" s="160"/>
      <c r="L19" s="159"/>
      <c r="M19" s="160"/>
      <c r="N19" s="159"/>
      <c r="O19" s="160"/>
      <c r="P19" s="159"/>
      <c r="Q19" s="160"/>
      <c r="R19" s="159"/>
      <c r="S19" s="160"/>
      <c r="T19" s="159"/>
      <c r="U19" s="160"/>
      <c r="V19" s="159"/>
      <c r="W19" s="160"/>
      <c r="X19" s="159"/>
      <c r="Y19" s="160"/>
      <c r="Z19" s="159"/>
      <c r="AA19" s="160"/>
      <c r="AB19" s="159"/>
      <c r="AC19" s="160"/>
      <c r="AD19" s="159"/>
      <c r="AE19" s="160"/>
      <c r="AF19" s="159"/>
      <c r="AG19" s="160"/>
      <c r="AH19" s="159"/>
      <c r="AI19" s="160"/>
      <c r="AJ19" s="159"/>
      <c r="AK19" s="160"/>
      <c r="AL19" s="159"/>
      <c r="AM19" s="136">
        <f t="shared" si="0"/>
        <v>0</v>
      </c>
      <c r="AN19" s="135">
        <f t="shared" si="1"/>
        <v>0</v>
      </c>
      <c r="AO19" s="117">
        <f t="shared" si="2"/>
        <v>0</v>
      </c>
    </row>
    <row r="20" spans="1:41" ht="16.5" thickTop="1" thickBot="1" x14ac:dyDescent="0.25">
      <c r="A20" s="168">
        <v>13</v>
      </c>
      <c r="B20" s="107">
        <f>План!B20</f>
        <v>0</v>
      </c>
      <c r="C20" s="108">
        <f>План!C20</f>
        <v>0</v>
      </c>
      <c r="D20" s="161"/>
      <c r="E20" s="160"/>
      <c r="F20" s="159"/>
      <c r="G20" s="160"/>
      <c r="H20" s="159"/>
      <c r="I20" s="160"/>
      <c r="J20" s="159"/>
      <c r="K20" s="160"/>
      <c r="L20" s="159"/>
      <c r="M20" s="160"/>
      <c r="N20" s="159"/>
      <c r="O20" s="160"/>
      <c r="P20" s="159"/>
      <c r="Q20" s="160"/>
      <c r="R20" s="159"/>
      <c r="S20" s="160"/>
      <c r="T20" s="159"/>
      <c r="U20" s="160"/>
      <c r="V20" s="159"/>
      <c r="W20" s="160"/>
      <c r="X20" s="159"/>
      <c r="Y20" s="160"/>
      <c r="Z20" s="159"/>
      <c r="AA20" s="160"/>
      <c r="AB20" s="159"/>
      <c r="AC20" s="160"/>
      <c r="AD20" s="159"/>
      <c r="AE20" s="160"/>
      <c r="AF20" s="159"/>
      <c r="AG20" s="160"/>
      <c r="AH20" s="159"/>
      <c r="AI20" s="160"/>
      <c r="AJ20" s="159"/>
      <c r="AK20" s="160"/>
      <c r="AL20" s="159"/>
      <c r="AM20" s="136">
        <f t="shared" si="0"/>
        <v>0</v>
      </c>
      <c r="AN20" s="135">
        <f t="shared" si="1"/>
        <v>0</v>
      </c>
      <c r="AO20" s="117">
        <f t="shared" si="2"/>
        <v>0</v>
      </c>
    </row>
    <row r="21" spans="1:41" ht="16.5" thickTop="1" thickBot="1" x14ac:dyDescent="0.25">
      <c r="A21" s="168">
        <v>14</v>
      </c>
      <c r="B21" s="107">
        <f>План!B21</f>
        <v>0</v>
      </c>
      <c r="C21" s="108">
        <f>План!C21</f>
        <v>0</v>
      </c>
      <c r="D21" s="161"/>
      <c r="E21" s="160"/>
      <c r="F21" s="159"/>
      <c r="G21" s="160"/>
      <c r="H21" s="159"/>
      <c r="I21" s="160"/>
      <c r="J21" s="159"/>
      <c r="K21" s="160"/>
      <c r="L21" s="159"/>
      <c r="M21" s="160"/>
      <c r="N21" s="159"/>
      <c r="O21" s="160"/>
      <c r="P21" s="159"/>
      <c r="Q21" s="160"/>
      <c r="R21" s="159"/>
      <c r="S21" s="160"/>
      <c r="T21" s="159"/>
      <c r="U21" s="160"/>
      <c r="V21" s="159"/>
      <c r="W21" s="160"/>
      <c r="X21" s="159"/>
      <c r="Y21" s="160"/>
      <c r="Z21" s="159"/>
      <c r="AA21" s="160"/>
      <c r="AB21" s="159"/>
      <c r="AC21" s="160"/>
      <c r="AD21" s="159"/>
      <c r="AE21" s="160"/>
      <c r="AF21" s="159"/>
      <c r="AG21" s="160"/>
      <c r="AH21" s="159"/>
      <c r="AI21" s="160"/>
      <c r="AJ21" s="159"/>
      <c r="AK21" s="160"/>
      <c r="AL21" s="159"/>
      <c r="AM21" s="136">
        <f t="shared" si="0"/>
        <v>0</v>
      </c>
      <c r="AN21" s="135">
        <f t="shared" si="1"/>
        <v>0</v>
      </c>
      <c r="AO21" s="117">
        <f t="shared" si="2"/>
        <v>0</v>
      </c>
    </row>
    <row r="22" spans="1:41" ht="16.5" thickTop="1" thickBot="1" x14ac:dyDescent="0.25">
      <c r="A22" s="168">
        <v>15</v>
      </c>
      <c r="B22" s="107">
        <f>План!B22</f>
        <v>0</v>
      </c>
      <c r="C22" s="108">
        <f>План!C22</f>
        <v>0</v>
      </c>
      <c r="D22" s="161"/>
      <c r="E22" s="160"/>
      <c r="F22" s="159"/>
      <c r="G22" s="160"/>
      <c r="H22" s="159"/>
      <c r="I22" s="160"/>
      <c r="J22" s="159"/>
      <c r="K22" s="160"/>
      <c r="L22" s="159"/>
      <c r="M22" s="160"/>
      <c r="N22" s="159"/>
      <c r="O22" s="160"/>
      <c r="P22" s="159"/>
      <c r="Q22" s="160"/>
      <c r="R22" s="159"/>
      <c r="S22" s="160"/>
      <c r="T22" s="159"/>
      <c r="U22" s="160"/>
      <c r="V22" s="159"/>
      <c r="W22" s="160"/>
      <c r="X22" s="159"/>
      <c r="Y22" s="160"/>
      <c r="Z22" s="159"/>
      <c r="AA22" s="160"/>
      <c r="AB22" s="159"/>
      <c r="AC22" s="160"/>
      <c r="AD22" s="159"/>
      <c r="AE22" s="160"/>
      <c r="AF22" s="159"/>
      <c r="AG22" s="160"/>
      <c r="AH22" s="159"/>
      <c r="AI22" s="160"/>
      <c r="AJ22" s="159"/>
      <c r="AK22" s="160"/>
      <c r="AL22" s="159"/>
      <c r="AM22" s="136">
        <f t="shared" si="0"/>
        <v>0</v>
      </c>
      <c r="AN22" s="135">
        <f t="shared" si="1"/>
        <v>0</v>
      </c>
      <c r="AO22" s="117">
        <f t="shared" si="2"/>
        <v>0</v>
      </c>
    </row>
    <row r="23" spans="1:41" ht="16.5" thickTop="1" thickBot="1" x14ac:dyDescent="0.25">
      <c r="A23" s="168">
        <v>16</v>
      </c>
      <c r="B23" s="107">
        <f>План!B23</f>
        <v>0</v>
      </c>
      <c r="C23" s="108">
        <f>План!C23</f>
        <v>0</v>
      </c>
      <c r="D23" s="161"/>
      <c r="E23" s="160"/>
      <c r="F23" s="159"/>
      <c r="G23" s="160"/>
      <c r="H23" s="159"/>
      <c r="I23" s="160"/>
      <c r="J23" s="159"/>
      <c r="K23" s="160"/>
      <c r="L23" s="159"/>
      <c r="M23" s="160"/>
      <c r="N23" s="159"/>
      <c r="O23" s="160"/>
      <c r="P23" s="159"/>
      <c r="Q23" s="160"/>
      <c r="R23" s="159"/>
      <c r="S23" s="160"/>
      <c r="T23" s="159"/>
      <c r="U23" s="160"/>
      <c r="V23" s="159"/>
      <c r="W23" s="160"/>
      <c r="X23" s="159"/>
      <c r="Y23" s="160"/>
      <c r="Z23" s="159"/>
      <c r="AA23" s="160"/>
      <c r="AB23" s="159"/>
      <c r="AC23" s="160"/>
      <c r="AD23" s="159"/>
      <c r="AE23" s="160"/>
      <c r="AF23" s="159"/>
      <c r="AG23" s="160"/>
      <c r="AH23" s="159"/>
      <c r="AI23" s="160"/>
      <c r="AJ23" s="159"/>
      <c r="AK23" s="160"/>
      <c r="AL23" s="159"/>
      <c r="AM23" s="136">
        <f t="shared" si="0"/>
        <v>0</v>
      </c>
      <c r="AN23" s="135">
        <f t="shared" si="1"/>
        <v>0</v>
      </c>
      <c r="AO23" s="117">
        <f t="shared" si="2"/>
        <v>0</v>
      </c>
    </row>
    <row r="24" spans="1:41" ht="16.5" thickTop="1" thickBot="1" x14ac:dyDescent="0.25">
      <c r="A24" s="168">
        <v>17</v>
      </c>
      <c r="B24" s="107">
        <f>План!B24</f>
        <v>0</v>
      </c>
      <c r="C24" s="108">
        <f>План!C24</f>
        <v>0</v>
      </c>
      <c r="D24" s="161"/>
      <c r="E24" s="160"/>
      <c r="F24" s="159"/>
      <c r="G24" s="160"/>
      <c r="H24" s="159"/>
      <c r="I24" s="160"/>
      <c r="J24" s="159"/>
      <c r="K24" s="160"/>
      <c r="L24" s="159"/>
      <c r="M24" s="160"/>
      <c r="N24" s="159"/>
      <c r="O24" s="160"/>
      <c r="P24" s="159"/>
      <c r="Q24" s="160"/>
      <c r="R24" s="159"/>
      <c r="S24" s="160"/>
      <c r="T24" s="159"/>
      <c r="U24" s="160"/>
      <c r="V24" s="159"/>
      <c r="W24" s="160"/>
      <c r="X24" s="159"/>
      <c r="Y24" s="160"/>
      <c r="Z24" s="159"/>
      <c r="AA24" s="160"/>
      <c r="AB24" s="159"/>
      <c r="AC24" s="160"/>
      <c r="AD24" s="159"/>
      <c r="AE24" s="160"/>
      <c r="AF24" s="159"/>
      <c r="AG24" s="160"/>
      <c r="AH24" s="159"/>
      <c r="AI24" s="160"/>
      <c r="AJ24" s="159"/>
      <c r="AK24" s="160"/>
      <c r="AL24" s="159"/>
      <c r="AM24" s="136">
        <f t="shared" si="0"/>
        <v>0</v>
      </c>
      <c r="AN24" s="135">
        <f t="shared" si="1"/>
        <v>0</v>
      </c>
      <c r="AO24" s="117">
        <f t="shared" si="2"/>
        <v>0</v>
      </c>
    </row>
    <row r="25" spans="1:41" ht="16.5" thickTop="1" thickBot="1" x14ac:dyDescent="0.25">
      <c r="A25" s="168">
        <v>18</v>
      </c>
      <c r="B25" s="107">
        <f>План!B25</f>
        <v>0</v>
      </c>
      <c r="C25" s="108">
        <f>План!C25</f>
        <v>0</v>
      </c>
      <c r="D25" s="161"/>
      <c r="E25" s="160"/>
      <c r="F25" s="159"/>
      <c r="G25" s="160"/>
      <c r="H25" s="159"/>
      <c r="I25" s="160"/>
      <c r="J25" s="159"/>
      <c r="K25" s="160"/>
      <c r="L25" s="159"/>
      <c r="M25" s="160"/>
      <c r="N25" s="159"/>
      <c r="O25" s="160"/>
      <c r="P25" s="159"/>
      <c r="Q25" s="160"/>
      <c r="R25" s="159"/>
      <c r="S25" s="160"/>
      <c r="T25" s="159"/>
      <c r="U25" s="160"/>
      <c r="V25" s="159"/>
      <c r="W25" s="160"/>
      <c r="X25" s="159"/>
      <c r="Y25" s="160"/>
      <c r="Z25" s="159"/>
      <c r="AA25" s="160"/>
      <c r="AB25" s="159"/>
      <c r="AC25" s="160"/>
      <c r="AD25" s="159"/>
      <c r="AE25" s="160"/>
      <c r="AF25" s="159"/>
      <c r="AG25" s="160"/>
      <c r="AH25" s="159"/>
      <c r="AI25" s="160"/>
      <c r="AJ25" s="159"/>
      <c r="AK25" s="160"/>
      <c r="AL25" s="159"/>
      <c r="AM25" s="136">
        <f t="shared" si="0"/>
        <v>0</v>
      </c>
      <c r="AN25" s="135">
        <f t="shared" si="1"/>
        <v>0</v>
      </c>
      <c r="AO25" s="117">
        <f t="shared" si="2"/>
        <v>0</v>
      </c>
    </row>
    <row r="26" spans="1:41" ht="16.5" thickTop="1" thickBot="1" x14ac:dyDescent="0.25">
      <c r="A26" s="168">
        <v>19</v>
      </c>
      <c r="B26" s="107">
        <f>План!B26</f>
        <v>0</v>
      </c>
      <c r="C26" s="108">
        <f>План!C26</f>
        <v>0</v>
      </c>
      <c r="D26" s="161"/>
      <c r="E26" s="160"/>
      <c r="F26" s="159"/>
      <c r="G26" s="160"/>
      <c r="H26" s="159"/>
      <c r="I26" s="160"/>
      <c r="J26" s="159"/>
      <c r="K26" s="160"/>
      <c r="L26" s="159"/>
      <c r="M26" s="160"/>
      <c r="N26" s="159"/>
      <c r="O26" s="160"/>
      <c r="P26" s="159"/>
      <c r="Q26" s="160"/>
      <c r="R26" s="159"/>
      <c r="S26" s="160"/>
      <c r="T26" s="159"/>
      <c r="U26" s="160"/>
      <c r="V26" s="159"/>
      <c r="W26" s="160"/>
      <c r="X26" s="159"/>
      <c r="Y26" s="160"/>
      <c r="Z26" s="159"/>
      <c r="AA26" s="160"/>
      <c r="AB26" s="159"/>
      <c r="AC26" s="160"/>
      <c r="AD26" s="159"/>
      <c r="AE26" s="160"/>
      <c r="AF26" s="159"/>
      <c r="AG26" s="160"/>
      <c r="AH26" s="159"/>
      <c r="AI26" s="160"/>
      <c r="AJ26" s="159"/>
      <c r="AK26" s="160"/>
      <c r="AL26" s="159"/>
      <c r="AM26" s="136">
        <f t="shared" si="0"/>
        <v>0</v>
      </c>
      <c r="AN26" s="135">
        <f t="shared" si="1"/>
        <v>0</v>
      </c>
      <c r="AO26" s="117">
        <f t="shared" si="2"/>
        <v>0</v>
      </c>
    </row>
    <row r="27" spans="1:41" ht="16.5" thickTop="1" thickBot="1" x14ac:dyDescent="0.25">
      <c r="A27" s="168">
        <v>20</v>
      </c>
      <c r="B27" s="107">
        <f>План!B27</f>
        <v>0</v>
      </c>
      <c r="C27" s="108">
        <f>План!C27</f>
        <v>0</v>
      </c>
      <c r="D27" s="161"/>
      <c r="E27" s="160"/>
      <c r="F27" s="159"/>
      <c r="G27" s="160"/>
      <c r="H27" s="159"/>
      <c r="I27" s="160"/>
      <c r="J27" s="159"/>
      <c r="K27" s="160"/>
      <c r="L27" s="159"/>
      <c r="M27" s="160"/>
      <c r="N27" s="159"/>
      <c r="O27" s="160"/>
      <c r="P27" s="159"/>
      <c r="Q27" s="160"/>
      <c r="R27" s="159"/>
      <c r="S27" s="160"/>
      <c r="T27" s="159"/>
      <c r="U27" s="160"/>
      <c r="V27" s="159"/>
      <c r="W27" s="160"/>
      <c r="X27" s="159"/>
      <c r="Y27" s="160"/>
      <c r="Z27" s="159"/>
      <c r="AA27" s="160"/>
      <c r="AB27" s="159"/>
      <c r="AC27" s="160"/>
      <c r="AD27" s="159"/>
      <c r="AE27" s="160"/>
      <c r="AF27" s="159"/>
      <c r="AG27" s="160"/>
      <c r="AH27" s="159"/>
      <c r="AI27" s="160"/>
      <c r="AJ27" s="159"/>
      <c r="AK27" s="160"/>
      <c r="AL27" s="159"/>
      <c r="AM27" s="136">
        <f t="shared" si="0"/>
        <v>0</v>
      </c>
      <c r="AN27" s="135">
        <f t="shared" si="1"/>
        <v>0</v>
      </c>
      <c r="AO27" s="117">
        <f t="shared" si="2"/>
        <v>0</v>
      </c>
    </row>
    <row r="28" spans="1:41" ht="16.5" hidden="1" thickTop="1" thickBot="1" x14ac:dyDescent="0.25">
      <c r="A28" s="168">
        <v>21</v>
      </c>
      <c r="B28" s="107">
        <f>План!B28</f>
        <v>0</v>
      </c>
      <c r="C28" s="108">
        <f>План!C28</f>
        <v>0</v>
      </c>
      <c r="D28" s="161"/>
      <c r="E28" s="160"/>
      <c r="F28" s="159"/>
      <c r="G28" s="160"/>
      <c r="H28" s="159"/>
      <c r="I28" s="160"/>
      <c r="J28" s="159"/>
      <c r="K28" s="160"/>
      <c r="L28" s="159"/>
      <c r="M28" s="160"/>
      <c r="N28" s="159"/>
      <c r="O28" s="160"/>
      <c r="P28" s="159"/>
      <c r="Q28" s="160"/>
      <c r="R28" s="159"/>
      <c r="S28" s="160"/>
      <c r="T28" s="159"/>
      <c r="U28" s="160"/>
      <c r="V28" s="159"/>
      <c r="W28" s="160"/>
      <c r="X28" s="159"/>
      <c r="Y28" s="160"/>
      <c r="Z28" s="159"/>
      <c r="AA28" s="160"/>
      <c r="AB28" s="159"/>
      <c r="AC28" s="160"/>
      <c r="AD28" s="159"/>
      <c r="AE28" s="160"/>
      <c r="AF28" s="159"/>
      <c r="AG28" s="160"/>
      <c r="AH28" s="159"/>
      <c r="AI28" s="160"/>
      <c r="AJ28" s="159"/>
      <c r="AK28" s="160"/>
      <c r="AL28" s="159"/>
      <c r="AM28" s="136">
        <f t="shared" si="0"/>
        <v>0</v>
      </c>
      <c r="AN28" s="135">
        <f t="shared" si="1"/>
        <v>0</v>
      </c>
      <c r="AO28" s="117">
        <f t="shared" si="2"/>
        <v>0</v>
      </c>
    </row>
    <row r="29" spans="1:41" ht="16.5" hidden="1" thickTop="1" thickBot="1" x14ac:dyDescent="0.25">
      <c r="A29" s="168">
        <v>22</v>
      </c>
      <c r="B29" s="107">
        <f>План!B29</f>
        <v>0</v>
      </c>
      <c r="C29" s="108">
        <f>План!C29</f>
        <v>0</v>
      </c>
      <c r="D29" s="161"/>
      <c r="E29" s="160"/>
      <c r="F29" s="159"/>
      <c r="G29" s="160"/>
      <c r="H29" s="159"/>
      <c r="I29" s="160"/>
      <c r="J29" s="159"/>
      <c r="K29" s="160"/>
      <c r="L29" s="159"/>
      <c r="M29" s="160"/>
      <c r="N29" s="159"/>
      <c r="O29" s="160"/>
      <c r="P29" s="159"/>
      <c r="Q29" s="160"/>
      <c r="R29" s="159"/>
      <c r="S29" s="160"/>
      <c r="T29" s="159"/>
      <c r="U29" s="160"/>
      <c r="V29" s="159"/>
      <c r="W29" s="160"/>
      <c r="X29" s="159"/>
      <c r="Y29" s="160"/>
      <c r="Z29" s="159"/>
      <c r="AA29" s="160"/>
      <c r="AB29" s="159"/>
      <c r="AC29" s="160"/>
      <c r="AD29" s="159"/>
      <c r="AE29" s="160"/>
      <c r="AF29" s="159"/>
      <c r="AG29" s="160"/>
      <c r="AH29" s="159"/>
      <c r="AI29" s="160"/>
      <c r="AJ29" s="159"/>
      <c r="AK29" s="160"/>
      <c r="AL29" s="159"/>
      <c r="AM29" s="136">
        <f t="shared" si="0"/>
        <v>0</v>
      </c>
      <c r="AN29" s="135">
        <f t="shared" si="1"/>
        <v>0</v>
      </c>
      <c r="AO29" s="117">
        <f t="shared" si="2"/>
        <v>0</v>
      </c>
    </row>
    <row r="30" spans="1:41" ht="16.5" hidden="1" thickTop="1" thickBot="1" x14ac:dyDescent="0.25">
      <c r="A30" s="168">
        <v>23</v>
      </c>
      <c r="B30" s="107">
        <f>План!B30</f>
        <v>0</v>
      </c>
      <c r="C30" s="108">
        <f>План!C30</f>
        <v>0</v>
      </c>
      <c r="D30" s="161"/>
      <c r="E30" s="160"/>
      <c r="F30" s="159"/>
      <c r="G30" s="160"/>
      <c r="H30" s="159"/>
      <c r="I30" s="160"/>
      <c r="J30" s="159"/>
      <c r="K30" s="160"/>
      <c r="L30" s="159"/>
      <c r="M30" s="160"/>
      <c r="N30" s="159"/>
      <c r="O30" s="160"/>
      <c r="P30" s="159"/>
      <c r="Q30" s="160"/>
      <c r="R30" s="159"/>
      <c r="S30" s="160"/>
      <c r="T30" s="159"/>
      <c r="U30" s="160"/>
      <c r="V30" s="159"/>
      <c r="W30" s="160"/>
      <c r="X30" s="159"/>
      <c r="Y30" s="160"/>
      <c r="Z30" s="159"/>
      <c r="AA30" s="160"/>
      <c r="AB30" s="159"/>
      <c r="AC30" s="160"/>
      <c r="AD30" s="159"/>
      <c r="AE30" s="160"/>
      <c r="AF30" s="159"/>
      <c r="AG30" s="160"/>
      <c r="AH30" s="159"/>
      <c r="AI30" s="160"/>
      <c r="AJ30" s="159"/>
      <c r="AK30" s="160"/>
      <c r="AL30" s="159"/>
      <c r="AM30" s="136">
        <f t="shared" si="0"/>
        <v>0</v>
      </c>
      <c r="AN30" s="135">
        <f t="shared" si="1"/>
        <v>0</v>
      </c>
      <c r="AO30" s="117">
        <f t="shared" si="2"/>
        <v>0</v>
      </c>
    </row>
    <row r="31" spans="1:41" ht="16.5" hidden="1" thickTop="1" thickBot="1" x14ac:dyDescent="0.25">
      <c r="A31" s="168">
        <v>24</v>
      </c>
      <c r="B31" s="107">
        <f>План!B31</f>
        <v>0</v>
      </c>
      <c r="C31" s="108">
        <f>План!C31</f>
        <v>0</v>
      </c>
      <c r="D31" s="161"/>
      <c r="E31" s="160"/>
      <c r="F31" s="159"/>
      <c r="G31" s="160"/>
      <c r="H31" s="159"/>
      <c r="I31" s="160"/>
      <c r="J31" s="159"/>
      <c r="K31" s="160"/>
      <c r="L31" s="159"/>
      <c r="M31" s="160"/>
      <c r="N31" s="159"/>
      <c r="O31" s="160"/>
      <c r="P31" s="159"/>
      <c r="Q31" s="160"/>
      <c r="R31" s="159"/>
      <c r="S31" s="160"/>
      <c r="T31" s="159"/>
      <c r="U31" s="160"/>
      <c r="V31" s="159"/>
      <c r="W31" s="160"/>
      <c r="X31" s="159"/>
      <c r="Y31" s="160"/>
      <c r="Z31" s="159"/>
      <c r="AA31" s="160"/>
      <c r="AB31" s="159"/>
      <c r="AC31" s="160"/>
      <c r="AD31" s="159"/>
      <c r="AE31" s="160"/>
      <c r="AF31" s="159"/>
      <c r="AG31" s="160"/>
      <c r="AH31" s="159"/>
      <c r="AI31" s="160"/>
      <c r="AJ31" s="159"/>
      <c r="AK31" s="160"/>
      <c r="AL31" s="159"/>
      <c r="AM31" s="136">
        <f t="shared" si="0"/>
        <v>0</v>
      </c>
      <c r="AN31" s="135">
        <f t="shared" si="1"/>
        <v>0</v>
      </c>
      <c r="AO31" s="117">
        <f t="shared" si="2"/>
        <v>0</v>
      </c>
    </row>
    <row r="32" spans="1:41" ht="16.5" hidden="1" thickTop="1" thickBot="1" x14ac:dyDescent="0.25">
      <c r="A32" s="168">
        <v>25</v>
      </c>
      <c r="B32" s="107">
        <f>План!B32</f>
        <v>0</v>
      </c>
      <c r="C32" s="108">
        <f>План!C32</f>
        <v>0</v>
      </c>
      <c r="D32" s="161"/>
      <c r="E32" s="160"/>
      <c r="F32" s="159"/>
      <c r="G32" s="160"/>
      <c r="H32" s="159"/>
      <c r="I32" s="160"/>
      <c r="J32" s="159"/>
      <c r="K32" s="160"/>
      <c r="L32" s="159"/>
      <c r="M32" s="160"/>
      <c r="N32" s="159"/>
      <c r="O32" s="160"/>
      <c r="P32" s="159"/>
      <c r="Q32" s="160"/>
      <c r="R32" s="159"/>
      <c r="S32" s="160"/>
      <c r="T32" s="159"/>
      <c r="U32" s="160"/>
      <c r="V32" s="159"/>
      <c r="W32" s="160"/>
      <c r="X32" s="159"/>
      <c r="Y32" s="160"/>
      <c r="Z32" s="159"/>
      <c r="AA32" s="160"/>
      <c r="AB32" s="159"/>
      <c r="AC32" s="160"/>
      <c r="AD32" s="159"/>
      <c r="AE32" s="160"/>
      <c r="AF32" s="159"/>
      <c r="AG32" s="160"/>
      <c r="AH32" s="159"/>
      <c r="AI32" s="160"/>
      <c r="AJ32" s="159"/>
      <c r="AK32" s="160"/>
      <c r="AL32" s="159"/>
      <c r="AM32" s="136">
        <f t="shared" si="0"/>
        <v>0</v>
      </c>
      <c r="AN32" s="135">
        <f t="shared" si="1"/>
        <v>0</v>
      </c>
      <c r="AO32" s="117">
        <f t="shared" si="2"/>
        <v>0</v>
      </c>
    </row>
    <row r="33" spans="1:76" ht="16.5" hidden="1" thickTop="1" thickBot="1" x14ac:dyDescent="0.25">
      <c r="A33" s="168">
        <v>26</v>
      </c>
      <c r="B33" s="107">
        <f>План!B33</f>
        <v>0</v>
      </c>
      <c r="C33" s="108">
        <f>План!C33</f>
        <v>0</v>
      </c>
      <c r="D33" s="161"/>
      <c r="E33" s="160"/>
      <c r="F33" s="159"/>
      <c r="G33" s="160"/>
      <c r="H33" s="159"/>
      <c r="I33" s="160"/>
      <c r="J33" s="159"/>
      <c r="K33" s="160"/>
      <c r="L33" s="159"/>
      <c r="M33" s="160"/>
      <c r="N33" s="159"/>
      <c r="O33" s="160"/>
      <c r="P33" s="159"/>
      <c r="Q33" s="160"/>
      <c r="R33" s="159"/>
      <c r="S33" s="160"/>
      <c r="T33" s="159"/>
      <c r="U33" s="160"/>
      <c r="V33" s="159"/>
      <c r="W33" s="160"/>
      <c r="X33" s="159"/>
      <c r="Y33" s="160"/>
      <c r="Z33" s="159"/>
      <c r="AA33" s="160"/>
      <c r="AB33" s="159"/>
      <c r="AC33" s="160"/>
      <c r="AD33" s="159"/>
      <c r="AE33" s="160"/>
      <c r="AF33" s="159"/>
      <c r="AG33" s="160"/>
      <c r="AH33" s="159"/>
      <c r="AI33" s="160"/>
      <c r="AJ33" s="159"/>
      <c r="AK33" s="160"/>
      <c r="AL33" s="159"/>
      <c r="AM33" s="136">
        <f t="shared" si="0"/>
        <v>0</v>
      </c>
      <c r="AN33" s="135">
        <f t="shared" si="1"/>
        <v>0</v>
      </c>
      <c r="AO33" s="117">
        <f t="shared" si="2"/>
        <v>0</v>
      </c>
    </row>
    <row r="34" spans="1:76" ht="16.5" hidden="1" thickTop="1" thickBot="1" x14ac:dyDescent="0.25">
      <c r="A34" s="168">
        <v>27</v>
      </c>
      <c r="B34" s="107">
        <f>План!B34</f>
        <v>0</v>
      </c>
      <c r="C34" s="108">
        <f>План!C34</f>
        <v>0</v>
      </c>
      <c r="D34" s="161"/>
      <c r="E34" s="160"/>
      <c r="F34" s="159"/>
      <c r="G34" s="160"/>
      <c r="H34" s="159"/>
      <c r="I34" s="160"/>
      <c r="J34" s="159"/>
      <c r="K34" s="160"/>
      <c r="L34" s="159"/>
      <c r="M34" s="160"/>
      <c r="N34" s="159"/>
      <c r="O34" s="160"/>
      <c r="P34" s="159"/>
      <c r="Q34" s="160"/>
      <c r="R34" s="159"/>
      <c r="S34" s="160"/>
      <c r="T34" s="159"/>
      <c r="U34" s="160"/>
      <c r="V34" s="159"/>
      <c r="W34" s="160"/>
      <c r="X34" s="159"/>
      <c r="Y34" s="160"/>
      <c r="Z34" s="159"/>
      <c r="AA34" s="160"/>
      <c r="AB34" s="159"/>
      <c r="AC34" s="160"/>
      <c r="AD34" s="159"/>
      <c r="AE34" s="160"/>
      <c r="AF34" s="159"/>
      <c r="AG34" s="160"/>
      <c r="AH34" s="159"/>
      <c r="AI34" s="160"/>
      <c r="AJ34" s="159"/>
      <c r="AK34" s="160"/>
      <c r="AL34" s="159"/>
      <c r="AM34" s="136">
        <f t="shared" si="0"/>
        <v>0</v>
      </c>
      <c r="AN34" s="135">
        <f t="shared" si="1"/>
        <v>0</v>
      </c>
      <c r="AO34" s="117">
        <f t="shared" si="2"/>
        <v>0</v>
      </c>
    </row>
    <row r="35" spans="1:76" ht="16.5" hidden="1" thickTop="1" thickBot="1" x14ac:dyDescent="0.25">
      <c r="A35" s="168">
        <v>28</v>
      </c>
      <c r="B35" s="107">
        <f>План!B35</f>
        <v>0</v>
      </c>
      <c r="C35" s="108">
        <f>План!C35</f>
        <v>0</v>
      </c>
      <c r="D35" s="161"/>
      <c r="E35" s="160"/>
      <c r="F35" s="159"/>
      <c r="G35" s="160"/>
      <c r="H35" s="159"/>
      <c r="I35" s="160"/>
      <c r="J35" s="159"/>
      <c r="K35" s="160"/>
      <c r="L35" s="159"/>
      <c r="M35" s="160"/>
      <c r="N35" s="159"/>
      <c r="O35" s="160"/>
      <c r="P35" s="159"/>
      <c r="Q35" s="160"/>
      <c r="R35" s="159"/>
      <c r="S35" s="160"/>
      <c r="T35" s="159"/>
      <c r="U35" s="160"/>
      <c r="V35" s="159"/>
      <c r="W35" s="160"/>
      <c r="X35" s="159"/>
      <c r="Y35" s="160"/>
      <c r="Z35" s="159"/>
      <c r="AA35" s="160"/>
      <c r="AB35" s="159"/>
      <c r="AC35" s="160"/>
      <c r="AD35" s="159"/>
      <c r="AE35" s="160"/>
      <c r="AF35" s="159"/>
      <c r="AG35" s="160"/>
      <c r="AH35" s="159"/>
      <c r="AI35" s="160"/>
      <c r="AJ35" s="159"/>
      <c r="AK35" s="160"/>
      <c r="AL35" s="159"/>
      <c r="AM35" s="136">
        <f t="shared" si="0"/>
        <v>0</v>
      </c>
      <c r="AN35" s="135">
        <f t="shared" si="1"/>
        <v>0</v>
      </c>
      <c r="AO35" s="117">
        <f t="shared" si="2"/>
        <v>0</v>
      </c>
    </row>
    <row r="36" spans="1:76" ht="16.5" hidden="1" thickTop="1" thickBot="1" x14ac:dyDescent="0.25">
      <c r="A36" s="168">
        <v>29</v>
      </c>
      <c r="B36" s="107">
        <f>План!B36</f>
        <v>0</v>
      </c>
      <c r="C36" s="108">
        <f>План!C36</f>
        <v>0</v>
      </c>
      <c r="D36" s="161"/>
      <c r="E36" s="160"/>
      <c r="F36" s="159"/>
      <c r="G36" s="160"/>
      <c r="H36" s="159"/>
      <c r="I36" s="160"/>
      <c r="J36" s="159"/>
      <c r="K36" s="160"/>
      <c r="L36" s="159"/>
      <c r="M36" s="160"/>
      <c r="N36" s="159"/>
      <c r="O36" s="160"/>
      <c r="P36" s="159"/>
      <c r="Q36" s="160"/>
      <c r="R36" s="159"/>
      <c r="S36" s="160"/>
      <c r="T36" s="159"/>
      <c r="U36" s="160"/>
      <c r="V36" s="159"/>
      <c r="W36" s="160"/>
      <c r="X36" s="159"/>
      <c r="Y36" s="160"/>
      <c r="Z36" s="159"/>
      <c r="AA36" s="160"/>
      <c r="AB36" s="159"/>
      <c r="AC36" s="160"/>
      <c r="AD36" s="159"/>
      <c r="AE36" s="160"/>
      <c r="AF36" s="159"/>
      <c r="AG36" s="160"/>
      <c r="AH36" s="159"/>
      <c r="AI36" s="160"/>
      <c r="AJ36" s="159"/>
      <c r="AK36" s="160"/>
      <c r="AL36" s="159"/>
      <c r="AM36" s="136">
        <f t="shared" si="0"/>
        <v>0</v>
      </c>
      <c r="AN36" s="135">
        <f t="shared" si="1"/>
        <v>0</v>
      </c>
      <c r="AO36" s="117">
        <f t="shared" si="2"/>
        <v>0</v>
      </c>
    </row>
    <row r="37" spans="1:76" ht="16.5" hidden="1" thickTop="1" thickBot="1" x14ac:dyDescent="0.25">
      <c r="A37" s="168">
        <v>30</v>
      </c>
      <c r="B37" s="107">
        <f>План!B37</f>
        <v>0</v>
      </c>
      <c r="C37" s="108">
        <f>План!C37</f>
        <v>0</v>
      </c>
      <c r="D37" s="161"/>
      <c r="E37" s="160"/>
      <c r="F37" s="159"/>
      <c r="G37" s="160"/>
      <c r="H37" s="159"/>
      <c r="I37" s="160"/>
      <c r="J37" s="159"/>
      <c r="K37" s="160"/>
      <c r="L37" s="159"/>
      <c r="M37" s="160"/>
      <c r="N37" s="159"/>
      <c r="O37" s="160"/>
      <c r="P37" s="159"/>
      <c r="Q37" s="160"/>
      <c r="R37" s="159"/>
      <c r="S37" s="160"/>
      <c r="T37" s="159"/>
      <c r="U37" s="160"/>
      <c r="V37" s="159"/>
      <c r="W37" s="160"/>
      <c r="X37" s="159"/>
      <c r="Y37" s="160"/>
      <c r="Z37" s="159"/>
      <c r="AA37" s="160"/>
      <c r="AB37" s="159"/>
      <c r="AC37" s="160"/>
      <c r="AD37" s="159"/>
      <c r="AE37" s="160"/>
      <c r="AF37" s="159"/>
      <c r="AG37" s="160"/>
      <c r="AH37" s="159"/>
      <c r="AI37" s="160"/>
      <c r="AJ37" s="159"/>
      <c r="AK37" s="160"/>
      <c r="AL37" s="159"/>
      <c r="AM37" s="136">
        <f t="shared" si="0"/>
        <v>0</v>
      </c>
      <c r="AN37" s="135">
        <f t="shared" si="1"/>
        <v>0</v>
      </c>
      <c r="AO37" s="117">
        <f t="shared" si="2"/>
        <v>0</v>
      </c>
    </row>
    <row r="38" spans="1:76" ht="25.5" customHeight="1" thickBot="1" x14ac:dyDescent="0.25">
      <c r="A38" s="123"/>
      <c r="B38" s="130"/>
      <c r="C38" s="131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7">
        <f>SUM(AM8:AM37)</f>
        <v>0</v>
      </c>
      <c r="AN38" s="139">
        <f>SUM(AN8:AN37)</f>
        <v>0</v>
      </c>
      <c r="AO38" s="138">
        <f>SUM(AO8:AO37)</f>
        <v>0</v>
      </c>
    </row>
    <row r="39" spans="1:76" s="31" customFormat="1" ht="27.75" customHeight="1" thickBot="1" x14ac:dyDescent="0.25">
      <c r="A39" s="123"/>
      <c r="B39" s="124"/>
      <c r="C39" s="106"/>
      <c r="D39" s="124">
        <f>SUM(D8:D37)</f>
        <v>0</v>
      </c>
      <c r="E39" s="125">
        <f>SUM(E8:E37)</f>
        <v>0</v>
      </c>
      <c r="F39" s="124">
        <f t="shared" ref="F39:AL39" si="3">SUM(F8:F37)</f>
        <v>0</v>
      </c>
      <c r="G39" s="125">
        <f t="shared" si="3"/>
        <v>0</v>
      </c>
      <c r="H39" s="124">
        <f t="shared" si="3"/>
        <v>0</v>
      </c>
      <c r="I39" s="125">
        <f t="shared" si="3"/>
        <v>0</v>
      </c>
      <c r="J39" s="124">
        <f t="shared" si="3"/>
        <v>0</v>
      </c>
      <c r="K39" s="125">
        <f t="shared" si="3"/>
        <v>0</v>
      </c>
      <c r="L39" s="124">
        <f t="shared" si="3"/>
        <v>0</v>
      </c>
      <c r="M39" s="125">
        <f t="shared" si="3"/>
        <v>0</v>
      </c>
      <c r="N39" s="124">
        <f t="shared" si="3"/>
        <v>0</v>
      </c>
      <c r="O39" s="125">
        <f t="shared" si="3"/>
        <v>0</v>
      </c>
      <c r="P39" s="124">
        <f t="shared" si="3"/>
        <v>0</v>
      </c>
      <c r="Q39" s="125">
        <f t="shared" si="3"/>
        <v>0</v>
      </c>
      <c r="R39" s="124">
        <f t="shared" si="3"/>
        <v>0</v>
      </c>
      <c r="S39" s="125">
        <f t="shared" si="3"/>
        <v>0</v>
      </c>
      <c r="T39" s="124">
        <f t="shared" si="3"/>
        <v>0</v>
      </c>
      <c r="U39" s="125">
        <f t="shared" si="3"/>
        <v>0</v>
      </c>
      <c r="V39" s="124">
        <f t="shared" si="3"/>
        <v>0</v>
      </c>
      <c r="W39" s="125">
        <f t="shared" si="3"/>
        <v>0</v>
      </c>
      <c r="X39" s="124">
        <f t="shared" si="3"/>
        <v>0</v>
      </c>
      <c r="Y39" s="125">
        <f t="shared" si="3"/>
        <v>0</v>
      </c>
      <c r="Z39" s="124">
        <f t="shared" si="3"/>
        <v>0</v>
      </c>
      <c r="AA39" s="125">
        <f t="shared" si="3"/>
        <v>0</v>
      </c>
      <c r="AB39" s="124">
        <f t="shared" si="3"/>
        <v>0</v>
      </c>
      <c r="AC39" s="125">
        <f t="shared" si="3"/>
        <v>0</v>
      </c>
      <c r="AD39" s="124">
        <f t="shared" si="3"/>
        <v>0</v>
      </c>
      <c r="AE39" s="125">
        <f t="shared" si="3"/>
        <v>0</v>
      </c>
      <c r="AF39" s="124">
        <f t="shared" si="3"/>
        <v>0</v>
      </c>
      <c r="AG39" s="125">
        <f t="shared" si="3"/>
        <v>0</v>
      </c>
      <c r="AH39" s="124">
        <f t="shared" si="3"/>
        <v>0</v>
      </c>
      <c r="AI39" s="125">
        <f t="shared" si="3"/>
        <v>0</v>
      </c>
      <c r="AJ39" s="124">
        <f t="shared" si="3"/>
        <v>0</v>
      </c>
      <c r="AK39" s="125">
        <f t="shared" si="3"/>
        <v>0</v>
      </c>
      <c r="AL39" s="124">
        <f t="shared" si="3"/>
        <v>0</v>
      </c>
      <c r="AM39" s="136">
        <f t="shared" ref="AM39" si="4">SUM(D39,F39,H39+J39+L39+N39+P39+R39+T39+V39+X39+Z39+AB39+AD39+AF39+AH39+AJ39+AL39)</f>
        <v>0</v>
      </c>
      <c r="AN39" s="135">
        <f t="shared" ref="AN39" si="5">SUM(E39,G39,I39+K39+M39+O39+Q39+S39+U39+W39+Y39+AA39+AC39+AE39+AG39+AI39+AK39)</f>
        <v>0</v>
      </c>
      <c r="AO39" s="126">
        <f>SUM(AM39:AN39)</f>
        <v>0</v>
      </c>
    </row>
    <row r="40" spans="1:76" x14ac:dyDescent="0.2">
      <c r="AM40" s="19"/>
      <c r="AN40" s="19"/>
      <c r="AO40" s="19"/>
    </row>
    <row r="41" spans="1:76" s="22" customFormat="1" ht="15.75" x14ac:dyDescent="0.25">
      <c r="A41" s="33"/>
      <c r="B41" s="34" t="s">
        <v>63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</row>
    <row r="58" spans="39:39" x14ac:dyDescent="0.2">
      <c r="AM58" s="6" t="s">
        <v>69</v>
      </c>
    </row>
    <row r="36333" ht="47.25" customHeight="1" x14ac:dyDescent="0.2"/>
  </sheetData>
  <sheetProtection password="C101" sheet="1" objects="1" scenarios="1"/>
  <protectedRanges>
    <protectedRange sqref="D8:AL37" name="Диапазон1"/>
  </protectedRanges>
  <mergeCells count="33">
    <mergeCell ref="AJ5:AK6"/>
    <mergeCell ref="AL5:AL6"/>
    <mergeCell ref="AM5:AO6"/>
    <mergeCell ref="D6:E6"/>
    <mergeCell ref="F6:G6"/>
    <mergeCell ref="H6:I6"/>
    <mergeCell ref="J6:K6"/>
    <mergeCell ref="Z5:AA6"/>
    <mergeCell ref="AB5:AC6"/>
    <mergeCell ref="AD5:AE6"/>
    <mergeCell ref="L5:M6"/>
    <mergeCell ref="AF5:AG6"/>
    <mergeCell ref="AH5:AH6"/>
    <mergeCell ref="AI5:AI6"/>
    <mergeCell ref="N5:O6"/>
    <mergeCell ref="P5:Q6"/>
    <mergeCell ref="R5:S6"/>
    <mergeCell ref="T5:U6"/>
    <mergeCell ref="V5:W6"/>
    <mergeCell ref="X5:Y6"/>
    <mergeCell ref="A5:A7"/>
    <mergeCell ref="B5:B7"/>
    <mergeCell ref="C5:C7"/>
    <mergeCell ref="D5:G5"/>
    <mergeCell ref="H5:K5"/>
    <mergeCell ref="A1:AL1"/>
    <mergeCell ref="AM1:AO1"/>
    <mergeCell ref="A2:AO2"/>
    <mergeCell ref="F3:AL3"/>
    <mergeCell ref="H4:Q4"/>
    <mergeCell ref="S4:W4"/>
    <mergeCell ref="X4:AC4"/>
    <mergeCell ref="AD4:AG4"/>
  </mergeCells>
  <pageMargins left="0.78740157480314965" right="0.39370078740157483" top="0.39370078740157483" bottom="0.39370078740157483" header="0.39370078740157483" footer="0.39370078740157483"/>
  <pageSetup paperSize="9" scale="48" orientation="landscape" horizontalDpi="120" verticalDpi="144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6333"/>
  <sheetViews>
    <sheetView showZeros="0" view="pageBreakPreview" zoomScale="70" zoomScaleNormal="100" zoomScaleSheetLayoutView="70" workbookViewId="0">
      <pane xSplit="3" ySplit="7" topLeftCell="D8" activePane="bottomRight" state="frozen"/>
      <selection activeCell="O39" sqref="O39"/>
      <selection pane="topRight" activeCell="O39" sqref="O39"/>
      <selection pane="bottomLeft" activeCell="O39" sqref="O39"/>
      <selection pane="bottomRight" activeCell="AA27" sqref="AA27"/>
    </sheetView>
  </sheetViews>
  <sheetFormatPr defaultRowHeight="15" x14ac:dyDescent="0.2"/>
  <cols>
    <col min="1" max="1" width="5" style="1" customWidth="1"/>
    <col min="2" max="2" width="24.7109375" style="6" customWidth="1"/>
    <col min="3" max="3" width="19.7109375" style="6" customWidth="1"/>
    <col min="4" max="8" width="5.5703125" style="6" customWidth="1"/>
    <col min="9" max="9" width="6.85546875" style="6" customWidth="1"/>
    <col min="10" max="41" width="5.5703125" style="6" customWidth="1"/>
    <col min="42" max="44" width="9.140625" style="6" customWidth="1"/>
    <col min="45" max="79" width="9.140625" style="5" customWidth="1"/>
  </cols>
  <sheetData>
    <row r="1" spans="1:79" s="22" customFormat="1" ht="18" x14ac:dyDescent="0.25">
      <c r="A1" s="394" t="s">
        <v>56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162" t="s">
        <v>78</v>
      </c>
      <c r="AP1" s="163"/>
      <c r="AQ1" s="163"/>
      <c r="AR1" s="163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</row>
    <row r="2" spans="1:79" s="22" customFormat="1" ht="17.25" customHeight="1" x14ac:dyDescent="0.2">
      <c r="A2" s="395" t="s">
        <v>57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164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</row>
    <row r="3" spans="1:79" s="22" customFormat="1" ht="35.25" customHeight="1" x14ac:dyDescent="0.2">
      <c r="A3" s="149"/>
      <c r="B3" s="150"/>
      <c r="C3" s="3"/>
      <c r="D3" s="446" t="s">
        <v>48</v>
      </c>
      <c r="E3" s="446"/>
      <c r="F3" s="446"/>
      <c r="G3" s="446"/>
      <c r="H3" s="416">
        <f>План!E4</f>
        <v>0</v>
      </c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150"/>
      <c r="AP3" s="150"/>
      <c r="AQ3" s="150"/>
      <c r="AR3" s="152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</row>
    <row r="4" spans="1:79" s="22" customFormat="1" ht="38.25" customHeight="1" thickBot="1" x14ac:dyDescent="0.25">
      <c r="A4" s="152"/>
      <c r="B4" s="3"/>
      <c r="C4" s="153"/>
      <c r="D4" s="153"/>
      <c r="E4" s="153"/>
      <c r="F4" s="153"/>
      <c r="G4" s="153"/>
      <c r="H4" s="449" t="s">
        <v>33</v>
      </c>
      <c r="I4" s="449"/>
      <c r="J4" s="449"/>
      <c r="K4" s="449"/>
      <c r="L4" s="449"/>
      <c r="M4" s="449"/>
      <c r="N4" s="165"/>
      <c r="O4" s="165"/>
      <c r="P4" s="446" t="s">
        <v>31</v>
      </c>
      <c r="Q4" s="446"/>
      <c r="R4" s="446"/>
      <c r="S4" s="446"/>
      <c r="T4" s="446"/>
      <c r="U4" s="3"/>
      <c r="V4" s="153"/>
      <c r="W4" s="446" t="str">
        <f>План!L5</f>
        <v>2023/2024</v>
      </c>
      <c r="X4" s="446"/>
      <c r="Y4" s="446"/>
      <c r="Z4" s="446"/>
      <c r="AA4" s="3"/>
      <c r="AB4" s="447" t="s">
        <v>32</v>
      </c>
      <c r="AC4" s="447"/>
      <c r="AD4" s="447"/>
      <c r="AE4" s="447"/>
      <c r="AF4" s="3"/>
      <c r="AG4" s="3"/>
      <c r="AH4" s="3"/>
      <c r="AI4" s="3"/>
      <c r="AJ4" s="3"/>
      <c r="AK4" s="3"/>
      <c r="AL4" s="154"/>
      <c r="AM4" s="154"/>
      <c r="AN4" s="155"/>
      <c r="AO4" s="155"/>
      <c r="AP4" s="155"/>
      <c r="AQ4" s="155"/>
      <c r="AR4" s="152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</row>
    <row r="5" spans="1:79" s="2" customFormat="1" ht="80.25" customHeight="1" thickTop="1" thickBot="1" x14ac:dyDescent="0.25">
      <c r="A5" s="441" t="s">
        <v>0</v>
      </c>
      <c r="B5" s="388" t="s">
        <v>14</v>
      </c>
      <c r="C5" s="388" t="s">
        <v>76</v>
      </c>
      <c r="D5" s="385" t="s">
        <v>2</v>
      </c>
      <c r="E5" s="385"/>
      <c r="F5" s="385"/>
      <c r="G5" s="385"/>
      <c r="H5" s="386" t="s">
        <v>13</v>
      </c>
      <c r="I5" s="387"/>
      <c r="J5" s="387"/>
      <c r="K5" s="448"/>
      <c r="L5" s="378" t="s">
        <v>3</v>
      </c>
      <c r="M5" s="413"/>
      <c r="N5" s="408" t="s">
        <v>17</v>
      </c>
      <c r="O5" s="409"/>
      <c r="P5" s="408" t="s">
        <v>4</v>
      </c>
      <c r="Q5" s="409"/>
      <c r="R5" s="412" t="s">
        <v>16</v>
      </c>
      <c r="S5" s="413"/>
      <c r="T5" s="412" t="s">
        <v>6</v>
      </c>
      <c r="U5" s="413"/>
      <c r="V5" s="412" t="s">
        <v>70</v>
      </c>
      <c r="W5" s="413"/>
      <c r="X5" s="412" t="s">
        <v>7</v>
      </c>
      <c r="Y5" s="413"/>
      <c r="Z5" s="412" t="s">
        <v>8</v>
      </c>
      <c r="AA5" s="413"/>
      <c r="AB5" s="412" t="s">
        <v>9</v>
      </c>
      <c r="AC5" s="413"/>
      <c r="AD5" s="412" t="s">
        <v>10</v>
      </c>
      <c r="AE5" s="413"/>
      <c r="AF5" s="412" t="s">
        <v>64</v>
      </c>
      <c r="AG5" s="413"/>
      <c r="AH5" s="412" t="s">
        <v>71</v>
      </c>
      <c r="AI5" s="413"/>
      <c r="AJ5" s="408" t="s">
        <v>11</v>
      </c>
      <c r="AK5" s="409"/>
      <c r="AL5" s="408" t="s">
        <v>68</v>
      </c>
      <c r="AM5" s="409"/>
      <c r="AN5" s="408" t="s">
        <v>5</v>
      </c>
      <c r="AO5" s="373"/>
      <c r="AP5" s="430" t="s">
        <v>12</v>
      </c>
      <c r="AQ5" s="431"/>
      <c r="AR5" s="432"/>
    </row>
    <row r="6" spans="1:79" s="2" customFormat="1" ht="63" customHeight="1" thickBot="1" x14ac:dyDescent="0.25">
      <c r="A6" s="442"/>
      <c r="B6" s="440"/>
      <c r="C6" s="440"/>
      <c r="D6" s="452" t="s">
        <v>79</v>
      </c>
      <c r="E6" s="445"/>
      <c r="F6" s="444" t="s">
        <v>18</v>
      </c>
      <c r="G6" s="445"/>
      <c r="H6" s="444" t="s">
        <v>79</v>
      </c>
      <c r="I6" s="445"/>
      <c r="J6" s="444" t="s">
        <v>18</v>
      </c>
      <c r="K6" s="445"/>
      <c r="L6" s="450"/>
      <c r="M6" s="451"/>
      <c r="N6" s="444"/>
      <c r="O6" s="453"/>
      <c r="P6" s="444"/>
      <c r="Q6" s="453"/>
      <c r="R6" s="450"/>
      <c r="S6" s="451"/>
      <c r="T6" s="450"/>
      <c r="U6" s="451"/>
      <c r="V6" s="450"/>
      <c r="W6" s="451"/>
      <c r="X6" s="450"/>
      <c r="Y6" s="451"/>
      <c r="Z6" s="450"/>
      <c r="AA6" s="451"/>
      <c r="AB6" s="450"/>
      <c r="AC6" s="451"/>
      <c r="AD6" s="450"/>
      <c r="AE6" s="451"/>
      <c r="AF6" s="450"/>
      <c r="AG6" s="451"/>
      <c r="AH6" s="450"/>
      <c r="AI6" s="451"/>
      <c r="AJ6" s="444"/>
      <c r="AK6" s="453"/>
      <c r="AL6" s="444"/>
      <c r="AM6" s="453"/>
      <c r="AN6" s="444"/>
      <c r="AO6" s="452"/>
      <c r="AP6" s="454"/>
      <c r="AQ6" s="455"/>
      <c r="AR6" s="456"/>
    </row>
    <row r="7" spans="1:79" s="2" customFormat="1" ht="61.5" customHeight="1" thickBot="1" x14ac:dyDescent="0.25">
      <c r="A7" s="443"/>
      <c r="B7" s="389"/>
      <c r="C7" s="389"/>
      <c r="D7" s="118" t="s">
        <v>34</v>
      </c>
      <c r="E7" s="119" t="s">
        <v>35</v>
      </c>
      <c r="F7" s="145" t="s">
        <v>34</v>
      </c>
      <c r="G7" s="119" t="s">
        <v>35</v>
      </c>
      <c r="H7" s="145" t="s">
        <v>34</v>
      </c>
      <c r="I7" s="119" t="s">
        <v>35</v>
      </c>
      <c r="J7" s="145" t="s">
        <v>34</v>
      </c>
      <c r="K7" s="119" t="s">
        <v>35</v>
      </c>
      <c r="L7" s="145" t="s">
        <v>34</v>
      </c>
      <c r="M7" s="119" t="s">
        <v>35</v>
      </c>
      <c r="N7" s="145" t="s">
        <v>34</v>
      </c>
      <c r="O7" s="119" t="s">
        <v>35</v>
      </c>
      <c r="P7" s="145" t="s">
        <v>34</v>
      </c>
      <c r="Q7" s="119" t="s">
        <v>35</v>
      </c>
      <c r="R7" s="145" t="s">
        <v>34</v>
      </c>
      <c r="S7" s="119" t="s">
        <v>35</v>
      </c>
      <c r="T7" s="145" t="s">
        <v>34</v>
      </c>
      <c r="U7" s="119" t="s">
        <v>35</v>
      </c>
      <c r="V7" s="145" t="s">
        <v>34</v>
      </c>
      <c r="W7" s="119" t="s">
        <v>35</v>
      </c>
      <c r="X7" s="145" t="s">
        <v>34</v>
      </c>
      <c r="Y7" s="119" t="s">
        <v>35</v>
      </c>
      <c r="Z7" s="145" t="s">
        <v>34</v>
      </c>
      <c r="AA7" s="119" t="s">
        <v>35</v>
      </c>
      <c r="AB7" s="145" t="s">
        <v>34</v>
      </c>
      <c r="AC7" s="119" t="s">
        <v>35</v>
      </c>
      <c r="AD7" s="145" t="s">
        <v>34</v>
      </c>
      <c r="AE7" s="119" t="s">
        <v>35</v>
      </c>
      <c r="AF7" s="145" t="s">
        <v>34</v>
      </c>
      <c r="AG7" s="119" t="s">
        <v>35</v>
      </c>
      <c r="AH7" s="145" t="s">
        <v>34</v>
      </c>
      <c r="AI7" s="119" t="s">
        <v>35</v>
      </c>
      <c r="AJ7" s="145" t="s">
        <v>34</v>
      </c>
      <c r="AK7" s="119" t="s">
        <v>35</v>
      </c>
      <c r="AL7" s="145" t="s">
        <v>34</v>
      </c>
      <c r="AM7" s="119" t="s">
        <v>35</v>
      </c>
      <c r="AN7" s="146" t="s">
        <v>34</v>
      </c>
      <c r="AO7" s="146" t="s">
        <v>35</v>
      </c>
      <c r="AP7" s="118" t="s">
        <v>34</v>
      </c>
      <c r="AQ7" s="119" t="s">
        <v>35</v>
      </c>
      <c r="AR7" s="147" t="s">
        <v>80</v>
      </c>
    </row>
    <row r="8" spans="1:79" ht="18.75" customHeight="1" thickTop="1" thickBot="1" x14ac:dyDescent="0.25">
      <c r="A8" s="166">
        <v>1</v>
      </c>
      <c r="B8" s="129">
        <f>План!B8</f>
        <v>0</v>
      </c>
      <c r="C8" s="108">
        <f>План!C8</f>
        <v>0</v>
      </c>
      <c r="D8" s="133"/>
      <c r="E8" s="143"/>
      <c r="F8" s="8"/>
      <c r="G8" s="143"/>
      <c r="H8" s="8"/>
      <c r="I8" s="143"/>
      <c r="J8" s="8"/>
      <c r="K8" s="143"/>
      <c r="L8" s="8"/>
      <c r="M8" s="143"/>
      <c r="N8" s="8"/>
      <c r="O8" s="143"/>
      <c r="P8" s="8"/>
      <c r="Q8" s="143"/>
      <c r="R8" s="8"/>
      <c r="S8" s="143"/>
      <c r="T8" s="8"/>
      <c r="U8" s="143"/>
      <c r="V8" s="8"/>
      <c r="W8" s="143"/>
      <c r="X8" s="8"/>
      <c r="Y8" s="143"/>
      <c r="Z8" s="8"/>
      <c r="AA8" s="143"/>
      <c r="AB8" s="8"/>
      <c r="AC8" s="143"/>
      <c r="AD8" s="8"/>
      <c r="AE8" s="143"/>
      <c r="AF8" s="8"/>
      <c r="AG8" s="143"/>
      <c r="AH8" s="8"/>
      <c r="AI8" s="143"/>
      <c r="AJ8" s="8"/>
      <c r="AK8" s="143"/>
      <c r="AL8" s="8"/>
      <c r="AM8" s="143"/>
      <c r="AN8" s="8"/>
      <c r="AO8" s="167"/>
      <c r="AP8" s="26">
        <f t="shared" ref="AP8:AQ33" si="0">SUM(D8,F8,H8,J8,L8,N8,P8,R8,T8,V8,X8,Z8,AB8,AD8,AF8,AH8,AJ8,AL8,AN8)</f>
        <v>0</v>
      </c>
      <c r="AQ8" s="143">
        <f t="shared" si="0"/>
        <v>0</v>
      </c>
      <c r="AR8" s="144">
        <f>SUM(AP8:AQ8)</f>
        <v>0</v>
      </c>
    </row>
    <row r="9" spans="1:79" ht="18.75" customHeight="1" thickTop="1" thickBot="1" x14ac:dyDescent="0.25">
      <c r="A9" s="166">
        <v>2</v>
      </c>
      <c r="B9" s="129">
        <f>План!B9</f>
        <v>0</v>
      </c>
      <c r="C9" s="108">
        <f>План!C9</f>
        <v>0</v>
      </c>
      <c r="D9" s="133"/>
      <c r="E9" s="143"/>
      <c r="F9" s="8"/>
      <c r="G9" s="143"/>
      <c r="H9" s="8"/>
      <c r="I9" s="143"/>
      <c r="J9" s="8"/>
      <c r="K9" s="143"/>
      <c r="L9" s="8"/>
      <c r="M9" s="143"/>
      <c r="N9" s="8"/>
      <c r="O9" s="143"/>
      <c r="P9" s="8"/>
      <c r="Q9" s="143"/>
      <c r="R9" s="8"/>
      <c r="S9" s="143"/>
      <c r="T9" s="8"/>
      <c r="U9" s="143"/>
      <c r="V9" s="8"/>
      <c r="W9" s="143"/>
      <c r="X9" s="8"/>
      <c r="Y9" s="143"/>
      <c r="Z9" s="8"/>
      <c r="AA9" s="143"/>
      <c r="AB9" s="8"/>
      <c r="AC9" s="143"/>
      <c r="AD9" s="8"/>
      <c r="AE9" s="143"/>
      <c r="AF9" s="8"/>
      <c r="AG9" s="143"/>
      <c r="AH9" s="8"/>
      <c r="AI9" s="143"/>
      <c r="AJ9" s="8"/>
      <c r="AK9" s="143"/>
      <c r="AL9" s="8"/>
      <c r="AM9" s="143"/>
      <c r="AN9" s="8"/>
      <c r="AO9" s="167"/>
      <c r="AP9" s="11">
        <f t="shared" si="0"/>
        <v>0</v>
      </c>
      <c r="AQ9" s="134">
        <f t="shared" si="0"/>
        <v>0</v>
      </c>
      <c r="AR9" s="140">
        <f>SUM(AP9:AQ9)</f>
        <v>0</v>
      </c>
    </row>
    <row r="10" spans="1:79" ht="16.5" thickTop="1" thickBot="1" x14ac:dyDescent="0.25">
      <c r="A10" s="166">
        <v>3</v>
      </c>
      <c r="B10" s="129">
        <f>План!B10</f>
        <v>0</v>
      </c>
      <c r="C10" s="108">
        <f>План!C10</f>
        <v>0</v>
      </c>
      <c r="D10" s="133"/>
      <c r="E10" s="143"/>
      <c r="F10" s="8"/>
      <c r="G10" s="143"/>
      <c r="H10" s="8"/>
      <c r="I10" s="143"/>
      <c r="J10" s="8"/>
      <c r="K10" s="143"/>
      <c r="L10" s="8"/>
      <c r="M10" s="143"/>
      <c r="N10" s="8"/>
      <c r="O10" s="143"/>
      <c r="P10" s="8"/>
      <c r="Q10" s="143"/>
      <c r="R10" s="8"/>
      <c r="S10" s="143"/>
      <c r="T10" s="8"/>
      <c r="U10" s="143"/>
      <c r="V10" s="8"/>
      <c r="W10" s="143"/>
      <c r="X10" s="8"/>
      <c r="Y10" s="143"/>
      <c r="Z10" s="8"/>
      <c r="AA10" s="143"/>
      <c r="AB10" s="8"/>
      <c r="AC10" s="143"/>
      <c r="AD10" s="8"/>
      <c r="AE10" s="143"/>
      <c r="AF10" s="8"/>
      <c r="AG10" s="143"/>
      <c r="AH10" s="8"/>
      <c r="AI10" s="143"/>
      <c r="AJ10" s="8"/>
      <c r="AK10" s="143"/>
      <c r="AL10" s="8"/>
      <c r="AM10" s="143"/>
      <c r="AN10" s="8"/>
      <c r="AO10" s="167"/>
      <c r="AP10" s="11">
        <f t="shared" si="0"/>
        <v>0</v>
      </c>
      <c r="AQ10" s="134">
        <f t="shared" si="0"/>
        <v>0</v>
      </c>
      <c r="AR10" s="140">
        <f>SUM(AP10:AQ10)</f>
        <v>0</v>
      </c>
    </row>
    <row r="11" spans="1:79" ht="16.5" thickTop="1" thickBot="1" x14ac:dyDescent="0.25">
      <c r="A11" s="166">
        <v>4</v>
      </c>
      <c r="B11" s="129">
        <f>План!B11</f>
        <v>0</v>
      </c>
      <c r="C11" s="108">
        <f>План!C11</f>
        <v>0</v>
      </c>
      <c r="D11" s="133"/>
      <c r="E11" s="143"/>
      <c r="F11" s="8"/>
      <c r="G11" s="143"/>
      <c r="H11" s="8"/>
      <c r="I11" s="143"/>
      <c r="J11" s="8"/>
      <c r="K11" s="143"/>
      <c r="L11" s="8"/>
      <c r="M11" s="143"/>
      <c r="N11" s="8"/>
      <c r="O11" s="143"/>
      <c r="P11" s="8"/>
      <c r="Q11" s="143"/>
      <c r="R11" s="8"/>
      <c r="S11" s="143"/>
      <c r="T11" s="8"/>
      <c r="U11" s="143"/>
      <c r="V11" s="8"/>
      <c r="W11" s="143"/>
      <c r="X11" s="8"/>
      <c r="Y11" s="143"/>
      <c r="Z11" s="8"/>
      <c r="AA11" s="143"/>
      <c r="AB11" s="8"/>
      <c r="AC11" s="143"/>
      <c r="AD11" s="8"/>
      <c r="AE11" s="143"/>
      <c r="AF11" s="8"/>
      <c r="AG11" s="143"/>
      <c r="AH11" s="8"/>
      <c r="AI11" s="143"/>
      <c r="AJ11" s="8"/>
      <c r="AK11" s="143"/>
      <c r="AL11" s="8"/>
      <c r="AM11" s="143"/>
      <c r="AN11" s="8"/>
      <c r="AO11" s="167"/>
      <c r="AP11" s="11">
        <f t="shared" si="0"/>
        <v>0</v>
      </c>
      <c r="AQ11" s="134">
        <f t="shared" si="0"/>
        <v>0</v>
      </c>
      <c r="AR11" s="140">
        <f>SUM(AP11:AQ11)</f>
        <v>0</v>
      </c>
    </row>
    <row r="12" spans="1:79" ht="16.5" thickTop="1" thickBot="1" x14ac:dyDescent="0.25">
      <c r="A12" s="166">
        <v>5</v>
      </c>
      <c r="B12" s="129">
        <f>План!B12</f>
        <v>0</v>
      </c>
      <c r="C12" s="108">
        <f>План!C12</f>
        <v>0</v>
      </c>
      <c r="D12" s="133"/>
      <c r="E12" s="143"/>
      <c r="F12" s="8"/>
      <c r="G12" s="143"/>
      <c r="H12" s="8"/>
      <c r="I12" s="143"/>
      <c r="J12" s="8"/>
      <c r="K12" s="143"/>
      <c r="L12" s="8"/>
      <c r="M12" s="143"/>
      <c r="N12" s="8"/>
      <c r="O12" s="143"/>
      <c r="P12" s="8"/>
      <c r="Q12" s="143"/>
      <c r="R12" s="8"/>
      <c r="S12" s="143"/>
      <c r="T12" s="8"/>
      <c r="U12" s="143"/>
      <c r="V12" s="8"/>
      <c r="W12" s="143"/>
      <c r="X12" s="8"/>
      <c r="Y12" s="143"/>
      <c r="Z12" s="8"/>
      <c r="AA12" s="143"/>
      <c r="AB12" s="8"/>
      <c r="AC12" s="143"/>
      <c r="AD12" s="8"/>
      <c r="AE12" s="143"/>
      <c r="AF12" s="8"/>
      <c r="AG12" s="143"/>
      <c r="AH12" s="8"/>
      <c r="AI12" s="143"/>
      <c r="AJ12" s="8"/>
      <c r="AK12" s="143"/>
      <c r="AL12" s="8"/>
      <c r="AM12" s="143"/>
      <c r="AN12" s="8"/>
      <c r="AO12" s="167"/>
      <c r="AP12" s="11">
        <f t="shared" si="0"/>
        <v>0</v>
      </c>
      <c r="AQ12" s="134">
        <f>SUM(E12,G12,I12,K12,M12,O12,Q12,S12,U12,W12,Y12,AA12,AC12,AE12,AG12,AI12,AK12,AM12,AO12)</f>
        <v>0</v>
      </c>
      <c r="AR12" s="140">
        <f t="shared" ref="AR12:AR37" si="1">SUM(AP12:AQ12)</f>
        <v>0</v>
      </c>
    </row>
    <row r="13" spans="1:79" ht="16.5" thickTop="1" thickBot="1" x14ac:dyDescent="0.25">
      <c r="A13" s="166">
        <v>6</v>
      </c>
      <c r="B13" s="129">
        <f>План!B13</f>
        <v>0</v>
      </c>
      <c r="C13" s="108">
        <f>План!C13</f>
        <v>0</v>
      </c>
      <c r="D13" s="133"/>
      <c r="E13" s="143"/>
      <c r="F13" s="8"/>
      <c r="G13" s="143"/>
      <c r="H13" s="8"/>
      <c r="I13" s="143"/>
      <c r="J13" s="8"/>
      <c r="K13" s="143"/>
      <c r="L13" s="8"/>
      <c r="M13" s="143"/>
      <c r="N13" s="8"/>
      <c r="O13" s="143"/>
      <c r="P13" s="8"/>
      <c r="Q13" s="143"/>
      <c r="R13" s="8"/>
      <c r="S13" s="143"/>
      <c r="T13" s="8"/>
      <c r="U13" s="143"/>
      <c r="V13" s="8"/>
      <c r="W13" s="143"/>
      <c r="X13" s="8"/>
      <c r="Y13" s="143"/>
      <c r="Z13" s="8"/>
      <c r="AA13" s="143"/>
      <c r="AB13" s="8"/>
      <c r="AC13" s="143"/>
      <c r="AD13" s="8"/>
      <c r="AE13" s="143"/>
      <c r="AF13" s="8"/>
      <c r="AG13" s="143"/>
      <c r="AH13" s="8"/>
      <c r="AI13" s="143"/>
      <c r="AJ13" s="8"/>
      <c r="AK13" s="143"/>
      <c r="AL13" s="8"/>
      <c r="AM13" s="143"/>
      <c r="AN13" s="8"/>
      <c r="AO13" s="167"/>
      <c r="AP13" s="11">
        <f>SUM(D13,F13,H13,J13,L13,N13,P13,R13,T13,V13,X13,Z13,AB13,AD13,AF13,AH13,AJ13,AL13,AN13)</f>
        <v>0</v>
      </c>
      <c r="AQ13" s="134">
        <f>SUM(E13,G13,I13,K13,M13,O13,Q13,S13,U13,W13,Y13,AA13,AC13,AE13,AG13,AI13,AK13,AM13,AO13)</f>
        <v>0</v>
      </c>
      <c r="AR13" s="140">
        <f t="shared" ref="AR13:AR22" si="2">SUM(AP13:AQ13)</f>
        <v>0</v>
      </c>
    </row>
    <row r="14" spans="1:79" ht="16.5" thickTop="1" thickBot="1" x14ac:dyDescent="0.25">
      <c r="A14" s="166">
        <v>7</v>
      </c>
      <c r="B14" s="129">
        <f>План!B14</f>
        <v>0</v>
      </c>
      <c r="C14" s="108">
        <f>План!C14</f>
        <v>0</v>
      </c>
      <c r="D14" s="133"/>
      <c r="E14" s="143"/>
      <c r="F14" s="8"/>
      <c r="G14" s="143"/>
      <c r="H14" s="8"/>
      <c r="I14" s="143"/>
      <c r="J14" s="8"/>
      <c r="K14" s="143"/>
      <c r="L14" s="8"/>
      <c r="M14" s="143"/>
      <c r="N14" s="8"/>
      <c r="O14" s="143"/>
      <c r="P14" s="8"/>
      <c r="Q14" s="143"/>
      <c r="R14" s="8"/>
      <c r="S14" s="143"/>
      <c r="T14" s="8"/>
      <c r="U14" s="143"/>
      <c r="V14" s="8"/>
      <c r="W14" s="143"/>
      <c r="X14" s="8"/>
      <c r="Y14" s="143"/>
      <c r="Z14" s="8"/>
      <c r="AA14" s="143"/>
      <c r="AB14" s="8"/>
      <c r="AC14" s="143"/>
      <c r="AD14" s="8"/>
      <c r="AE14" s="143"/>
      <c r="AF14" s="8"/>
      <c r="AG14" s="143"/>
      <c r="AH14" s="8"/>
      <c r="AI14" s="143"/>
      <c r="AJ14" s="8"/>
      <c r="AK14" s="143"/>
      <c r="AL14" s="8"/>
      <c r="AM14" s="143"/>
      <c r="AN14" s="8"/>
      <c r="AO14" s="167"/>
      <c r="AP14" s="11">
        <f t="shared" ref="AP14:AP22" si="3">SUM(D14,F14,H14,J14,L14,N14,P14,R14,T14,V14,X14,Z14,AB14,AD14,AF14,AH14,AJ14,AL14,AN14)</f>
        <v>0</v>
      </c>
      <c r="AQ14" s="134">
        <f>SUM(E14,G14,I14,K14,M14,O14,Q14,S14,U14,W14,Y14,AA14,AC14,AE14,AG14,AI14,AK14,AM14,AO14)</f>
        <v>0</v>
      </c>
      <c r="AR14" s="140">
        <f t="shared" si="2"/>
        <v>0</v>
      </c>
    </row>
    <row r="15" spans="1:79" ht="16.5" thickTop="1" thickBot="1" x14ac:dyDescent="0.25">
      <c r="A15" s="166">
        <v>8</v>
      </c>
      <c r="B15" s="129">
        <f>План!B15</f>
        <v>0</v>
      </c>
      <c r="C15" s="108">
        <f>План!C15</f>
        <v>0</v>
      </c>
      <c r="D15" s="133"/>
      <c r="E15" s="143"/>
      <c r="F15" s="8"/>
      <c r="G15" s="143"/>
      <c r="H15" s="8"/>
      <c r="I15" s="143"/>
      <c r="J15" s="8"/>
      <c r="K15" s="143"/>
      <c r="L15" s="8"/>
      <c r="M15" s="143"/>
      <c r="N15" s="8"/>
      <c r="O15" s="143"/>
      <c r="P15" s="8"/>
      <c r="Q15" s="143"/>
      <c r="R15" s="8"/>
      <c r="S15" s="143"/>
      <c r="T15" s="8"/>
      <c r="U15" s="143"/>
      <c r="V15" s="8"/>
      <c r="W15" s="143"/>
      <c r="X15" s="8"/>
      <c r="Y15" s="143"/>
      <c r="Z15" s="8"/>
      <c r="AA15" s="143"/>
      <c r="AB15" s="8"/>
      <c r="AC15" s="143"/>
      <c r="AD15" s="8"/>
      <c r="AE15" s="143"/>
      <c r="AF15" s="8"/>
      <c r="AG15" s="143"/>
      <c r="AH15" s="8"/>
      <c r="AI15" s="143"/>
      <c r="AJ15" s="8"/>
      <c r="AK15" s="143"/>
      <c r="AL15" s="8"/>
      <c r="AM15" s="143"/>
      <c r="AN15" s="8"/>
      <c r="AO15" s="167"/>
      <c r="AP15" s="11">
        <f t="shared" si="3"/>
        <v>0</v>
      </c>
      <c r="AQ15" s="134">
        <f>SUM(E15,G15,I15,K15,M15,O15,Q15,S15,U15,W15,Y15,AA15,AC15,AE15,AG15,AI15,AK15,AM15,AO15)</f>
        <v>0</v>
      </c>
      <c r="AR15" s="140">
        <f t="shared" si="2"/>
        <v>0</v>
      </c>
    </row>
    <row r="16" spans="1:79" ht="16.5" thickTop="1" thickBot="1" x14ac:dyDescent="0.25">
      <c r="A16" s="166">
        <v>9</v>
      </c>
      <c r="B16" s="129">
        <f>План!B16</f>
        <v>0</v>
      </c>
      <c r="C16" s="108">
        <f>План!C16</f>
        <v>0</v>
      </c>
      <c r="D16" s="133"/>
      <c r="E16" s="143"/>
      <c r="F16" s="8"/>
      <c r="G16" s="143"/>
      <c r="H16" s="8"/>
      <c r="I16" s="143"/>
      <c r="J16" s="8"/>
      <c r="K16" s="143"/>
      <c r="L16" s="8"/>
      <c r="M16" s="143"/>
      <c r="N16" s="8"/>
      <c r="O16" s="143"/>
      <c r="P16" s="8"/>
      <c r="Q16" s="143"/>
      <c r="R16" s="8"/>
      <c r="S16" s="143"/>
      <c r="T16" s="8"/>
      <c r="U16" s="143"/>
      <c r="V16" s="8"/>
      <c r="W16" s="143"/>
      <c r="X16" s="8"/>
      <c r="Y16" s="143"/>
      <c r="Z16" s="8"/>
      <c r="AA16" s="143"/>
      <c r="AB16" s="8"/>
      <c r="AC16" s="143"/>
      <c r="AD16" s="8"/>
      <c r="AE16" s="143"/>
      <c r="AF16" s="8"/>
      <c r="AG16" s="143"/>
      <c r="AH16" s="8"/>
      <c r="AI16" s="143"/>
      <c r="AJ16" s="8"/>
      <c r="AK16" s="143"/>
      <c r="AL16" s="8"/>
      <c r="AM16" s="143"/>
      <c r="AN16" s="8"/>
      <c r="AO16" s="167"/>
      <c r="AP16" s="11">
        <f t="shared" si="3"/>
        <v>0</v>
      </c>
      <c r="AQ16" s="134">
        <f>SUM(E16,G16,I16,K16,M16,O16,Q16,S16,U16,W16,Y16,AA16,AC16,AE16,AG16,AI16,AK16,AM16,AO16)</f>
        <v>0</v>
      </c>
      <c r="AR16" s="140">
        <f t="shared" si="2"/>
        <v>0</v>
      </c>
    </row>
    <row r="17" spans="1:44" ht="16.5" thickTop="1" thickBot="1" x14ac:dyDescent="0.25">
      <c r="A17" s="166">
        <v>10</v>
      </c>
      <c r="B17" s="129">
        <f>План!B17</f>
        <v>0</v>
      </c>
      <c r="C17" s="108">
        <f>План!C17</f>
        <v>0</v>
      </c>
      <c r="D17" s="133"/>
      <c r="E17" s="143"/>
      <c r="F17" s="8"/>
      <c r="G17" s="143"/>
      <c r="H17" s="8"/>
      <c r="I17" s="143"/>
      <c r="J17" s="8"/>
      <c r="K17" s="143"/>
      <c r="L17" s="8"/>
      <c r="M17" s="143"/>
      <c r="N17" s="8"/>
      <c r="O17" s="143"/>
      <c r="P17" s="8"/>
      <c r="Q17" s="143"/>
      <c r="R17" s="8"/>
      <c r="S17" s="143"/>
      <c r="T17" s="8"/>
      <c r="U17" s="143"/>
      <c r="V17" s="8"/>
      <c r="W17" s="143"/>
      <c r="X17" s="8"/>
      <c r="Y17" s="143"/>
      <c r="Z17" s="8"/>
      <c r="AA17" s="143"/>
      <c r="AB17" s="8"/>
      <c r="AC17" s="143"/>
      <c r="AD17" s="8"/>
      <c r="AE17" s="143"/>
      <c r="AF17" s="8"/>
      <c r="AG17" s="143"/>
      <c r="AH17" s="8"/>
      <c r="AI17" s="143"/>
      <c r="AJ17" s="8"/>
      <c r="AK17" s="143"/>
      <c r="AL17" s="8"/>
      <c r="AM17" s="143"/>
      <c r="AN17" s="8"/>
      <c r="AO17" s="167"/>
      <c r="AP17" s="11">
        <f t="shared" si="3"/>
        <v>0</v>
      </c>
      <c r="AQ17" s="134">
        <f t="shared" ref="AQ17:AQ22" si="4">SUM(E17,G17,I17,K17,M17,O17,Q17,S17,U17,W17,Y17,AA17,AC17,AE17,AG17,AI17,AK17,AM17,AO17)</f>
        <v>0</v>
      </c>
      <c r="AR17" s="140">
        <f t="shared" si="2"/>
        <v>0</v>
      </c>
    </row>
    <row r="18" spans="1:44" ht="16.5" thickTop="1" thickBot="1" x14ac:dyDescent="0.25">
      <c r="A18" s="166">
        <v>11</v>
      </c>
      <c r="B18" s="129">
        <f>План!B18</f>
        <v>0</v>
      </c>
      <c r="C18" s="108">
        <f>План!C18</f>
        <v>0</v>
      </c>
      <c r="D18" s="133"/>
      <c r="E18" s="143"/>
      <c r="F18" s="8"/>
      <c r="G18" s="143"/>
      <c r="H18" s="8"/>
      <c r="I18" s="143"/>
      <c r="J18" s="8"/>
      <c r="K18" s="143"/>
      <c r="L18" s="8"/>
      <c r="M18" s="143"/>
      <c r="N18" s="8"/>
      <c r="O18" s="143"/>
      <c r="P18" s="8"/>
      <c r="Q18" s="143"/>
      <c r="R18" s="8"/>
      <c r="S18" s="143"/>
      <c r="T18" s="8"/>
      <c r="U18" s="143"/>
      <c r="V18" s="8"/>
      <c r="W18" s="143"/>
      <c r="X18" s="8"/>
      <c r="Y18" s="143"/>
      <c r="Z18" s="8"/>
      <c r="AA18" s="143"/>
      <c r="AB18" s="8"/>
      <c r="AC18" s="143"/>
      <c r="AD18" s="8"/>
      <c r="AE18" s="143"/>
      <c r="AF18" s="8"/>
      <c r="AG18" s="143"/>
      <c r="AH18" s="8"/>
      <c r="AI18" s="143"/>
      <c r="AJ18" s="8"/>
      <c r="AK18" s="143"/>
      <c r="AL18" s="8"/>
      <c r="AM18" s="143"/>
      <c r="AN18" s="8"/>
      <c r="AO18" s="167"/>
      <c r="AP18" s="11">
        <f t="shared" si="3"/>
        <v>0</v>
      </c>
      <c r="AQ18" s="134">
        <f t="shared" si="4"/>
        <v>0</v>
      </c>
      <c r="AR18" s="140">
        <f t="shared" si="2"/>
        <v>0</v>
      </c>
    </row>
    <row r="19" spans="1:44" ht="16.5" thickTop="1" thickBot="1" x14ac:dyDescent="0.25">
      <c r="A19" s="166">
        <v>12</v>
      </c>
      <c r="B19" s="129">
        <f>План!B19</f>
        <v>0</v>
      </c>
      <c r="C19" s="108">
        <f>План!C19</f>
        <v>0</v>
      </c>
      <c r="D19" s="133"/>
      <c r="E19" s="143"/>
      <c r="F19" s="8"/>
      <c r="G19" s="143"/>
      <c r="H19" s="8"/>
      <c r="I19" s="143"/>
      <c r="J19" s="8"/>
      <c r="K19" s="143"/>
      <c r="L19" s="8"/>
      <c r="M19" s="143"/>
      <c r="N19" s="8"/>
      <c r="O19" s="143"/>
      <c r="P19" s="8"/>
      <c r="Q19" s="143"/>
      <c r="R19" s="8"/>
      <c r="S19" s="143"/>
      <c r="T19" s="8"/>
      <c r="U19" s="143"/>
      <c r="V19" s="8"/>
      <c r="W19" s="143"/>
      <c r="X19" s="8"/>
      <c r="Y19" s="143"/>
      <c r="Z19" s="8"/>
      <c r="AA19" s="143"/>
      <c r="AB19" s="8"/>
      <c r="AC19" s="143"/>
      <c r="AD19" s="8"/>
      <c r="AE19" s="143"/>
      <c r="AF19" s="8"/>
      <c r="AG19" s="143"/>
      <c r="AH19" s="8"/>
      <c r="AI19" s="143"/>
      <c r="AJ19" s="8"/>
      <c r="AK19" s="143"/>
      <c r="AL19" s="8"/>
      <c r="AM19" s="143"/>
      <c r="AN19" s="8"/>
      <c r="AO19" s="167"/>
      <c r="AP19" s="11">
        <f t="shared" si="3"/>
        <v>0</v>
      </c>
      <c r="AQ19" s="134">
        <f t="shared" si="4"/>
        <v>0</v>
      </c>
      <c r="AR19" s="140">
        <f t="shared" si="2"/>
        <v>0</v>
      </c>
    </row>
    <row r="20" spans="1:44" ht="16.5" thickTop="1" thickBot="1" x14ac:dyDescent="0.25">
      <c r="A20" s="166">
        <v>13</v>
      </c>
      <c r="B20" s="129">
        <f>План!B20</f>
        <v>0</v>
      </c>
      <c r="C20" s="108">
        <f>План!C20</f>
        <v>0</v>
      </c>
      <c r="D20" s="133"/>
      <c r="E20" s="143"/>
      <c r="F20" s="8"/>
      <c r="G20" s="143"/>
      <c r="H20" s="8"/>
      <c r="I20" s="143"/>
      <c r="J20" s="8"/>
      <c r="K20" s="143"/>
      <c r="L20" s="8"/>
      <c r="M20" s="143"/>
      <c r="N20" s="8"/>
      <c r="O20" s="143"/>
      <c r="P20" s="8"/>
      <c r="Q20" s="143"/>
      <c r="R20" s="8"/>
      <c r="S20" s="143"/>
      <c r="T20" s="8"/>
      <c r="U20" s="143"/>
      <c r="V20" s="8"/>
      <c r="W20" s="143"/>
      <c r="X20" s="8"/>
      <c r="Y20" s="143"/>
      <c r="Z20" s="8"/>
      <c r="AA20" s="143"/>
      <c r="AB20" s="8"/>
      <c r="AC20" s="143"/>
      <c r="AD20" s="8"/>
      <c r="AE20" s="143"/>
      <c r="AF20" s="8"/>
      <c r="AG20" s="143"/>
      <c r="AH20" s="8"/>
      <c r="AI20" s="143"/>
      <c r="AJ20" s="8"/>
      <c r="AK20" s="143"/>
      <c r="AL20" s="8"/>
      <c r="AM20" s="143"/>
      <c r="AN20" s="8"/>
      <c r="AO20" s="167"/>
      <c r="AP20" s="11">
        <f t="shared" si="3"/>
        <v>0</v>
      </c>
      <c r="AQ20" s="134">
        <f t="shared" si="4"/>
        <v>0</v>
      </c>
      <c r="AR20" s="140">
        <f t="shared" si="2"/>
        <v>0</v>
      </c>
    </row>
    <row r="21" spans="1:44" ht="16.5" thickTop="1" thickBot="1" x14ac:dyDescent="0.25">
      <c r="A21" s="166">
        <v>14</v>
      </c>
      <c r="B21" s="129">
        <f>План!B21</f>
        <v>0</v>
      </c>
      <c r="C21" s="108">
        <f>План!C21</f>
        <v>0</v>
      </c>
      <c r="D21" s="133"/>
      <c r="E21" s="143"/>
      <c r="F21" s="8"/>
      <c r="G21" s="143"/>
      <c r="H21" s="8"/>
      <c r="I21" s="143"/>
      <c r="J21" s="8"/>
      <c r="K21" s="143"/>
      <c r="L21" s="8"/>
      <c r="M21" s="143"/>
      <c r="N21" s="8"/>
      <c r="O21" s="143"/>
      <c r="P21" s="8"/>
      <c r="Q21" s="143"/>
      <c r="R21" s="8"/>
      <c r="S21" s="143"/>
      <c r="T21" s="8"/>
      <c r="U21" s="143"/>
      <c r="V21" s="8"/>
      <c r="W21" s="143"/>
      <c r="X21" s="8"/>
      <c r="Y21" s="143"/>
      <c r="Z21" s="8"/>
      <c r="AA21" s="143"/>
      <c r="AB21" s="8"/>
      <c r="AC21" s="143"/>
      <c r="AD21" s="8"/>
      <c r="AE21" s="143"/>
      <c r="AF21" s="8"/>
      <c r="AG21" s="143"/>
      <c r="AH21" s="8"/>
      <c r="AI21" s="143"/>
      <c r="AJ21" s="8"/>
      <c r="AK21" s="143"/>
      <c r="AL21" s="8"/>
      <c r="AM21" s="143"/>
      <c r="AN21" s="8"/>
      <c r="AO21" s="167"/>
      <c r="AP21" s="11">
        <f t="shared" si="3"/>
        <v>0</v>
      </c>
      <c r="AQ21" s="134">
        <f t="shared" si="4"/>
        <v>0</v>
      </c>
      <c r="AR21" s="140">
        <f t="shared" si="2"/>
        <v>0</v>
      </c>
    </row>
    <row r="22" spans="1:44" ht="16.5" thickTop="1" thickBot="1" x14ac:dyDescent="0.25">
      <c r="A22" s="166">
        <v>15</v>
      </c>
      <c r="B22" s="129">
        <f>План!B22</f>
        <v>0</v>
      </c>
      <c r="C22" s="108">
        <f>План!C22</f>
        <v>0</v>
      </c>
      <c r="D22" s="133"/>
      <c r="E22" s="143"/>
      <c r="F22" s="8"/>
      <c r="G22" s="143"/>
      <c r="H22" s="8"/>
      <c r="I22" s="143"/>
      <c r="J22" s="8"/>
      <c r="K22" s="143"/>
      <c r="L22" s="8"/>
      <c r="M22" s="143"/>
      <c r="N22" s="8"/>
      <c r="O22" s="143"/>
      <c r="P22" s="8"/>
      <c r="Q22" s="143"/>
      <c r="R22" s="8"/>
      <c r="S22" s="143"/>
      <c r="T22" s="8"/>
      <c r="U22" s="143"/>
      <c r="V22" s="8"/>
      <c r="W22" s="143"/>
      <c r="X22" s="8"/>
      <c r="Y22" s="143"/>
      <c r="Z22" s="8"/>
      <c r="AA22" s="143"/>
      <c r="AB22" s="8"/>
      <c r="AC22" s="143"/>
      <c r="AD22" s="8"/>
      <c r="AE22" s="143"/>
      <c r="AF22" s="8"/>
      <c r="AG22" s="143"/>
      <c r="AH22" s="8"/>
      <c r="AI22" s="143"/>
      <c r="AJ22" s="8"/>
      <c r="AK22" s="143"/>
      <c r="AL22" s="8"/>
      <c r="AM22" s="143"/>
      <c r="AN22" s="8"/>
      <c r="AO22" s="167"/>
      <c r="AP22" s="11">
        <f t="shared" si="3"/>
        <v>0</v>
      </c>
      <c r="AQ22" s="134">
        <f t="shared" si="4"/>
        <v>0</v>
      </c>
      <c r="AR22" s="140">
        <f t="shared" si="2"/>
        <v>0</v>
      </c>
    </row>
    <row r="23" spans="1:44" ht="16.5" thickTop="1" thickBot="1" x14ac:dyDescent="0.25">
      <c r="A23" s="166">
        <v>16</v>
      </c>
      <c r="B23" s="129">
        <f>План!B23</f>
        <v>0</v>
      </c>
      <c r="C23" s="108">
        <f>План!C23</f>
        <v>0</v>
      </c>
      <c r="D23" s="133"/>
      <c r="E23" s="143"/>
      <c r="F23" s="8"/>
      <c r="G23" s="143"/>
      <c r="H23" s="8"/>
      <c r="I23" s="143"/>
      <c r="J23" s="8"/>
      <c r="K23" s="143"/>
      <c r="L23" s="8"/>
      <c r="M23" s="143"/>
      <c r="N23" s="8"/>
      <c r="O23" s="143"/>
      <c r="P23" s="8"/>
      <c r="Q23" s="143"/>
      <c r="R23" s="8"/>
      <c r="S23" s="143"/>
      <c r="T23" s="8"/>
      <c r="U23" s="143"/>
      <c r="V23" s="8"/>
      <c r="W23" s="143"/>
      <c r="X23" s="8"/>
      <c r="Y23" s="143"/>
      <c r="Z23" s="8"/>
      <c r="AA23" s="143"/>
      <c r="AB23" s="8"/>
      <c r="AC23" s="143"/>
      <c r="AD23" s="8"/>
      <c r="AE23" s="143"/>
      <c r="AF23" s="8"/>
      <c r="AG23" s="143"/>
      <c r="AH23" s="8"/>
      <c r="AI23" s="143"/>
      <c r="AJ23" s="8"/>
      <c r="AK23" s="143"/>
      <c r="AL23" s="8"/>
      <c r="AM23" s="143"/>
      <c r="AN23" s="8"/>
      <c r="AO23" s="167"/>
      <c r="AP23" s="11">
        <f>SUM(D23,F23,H23,J23,L23,N23,P23,R23,T23,V23,X23,Z23,AB23,AD23,AF23,AH23,AJ23,AL23,AN23)</f>
        <v>0</v>
      </c>
      <c r="AQ23" s="134">
        <f>SUM(E23,G23,I23,K23,M23,O23,Q23,S23,U23,W23,Y23,AA23,AC23,AE23,AG23,AI23,AK23,AM23,AO23)</f>
        <v>0</v>
      </c>
      <c r="AR23" s="140">
        <f t="shared" si="1"/>
        <v>0</v>
      </c>
    </row>
    <row r="24" spans="1:44" ht="16.5" thickTop="1" thickBot="1" x14ac:dyDescent="0.25">
      <c r="A24" s="166">
        <v>17</v>
      </c>
      <c r="B24" s="129">
        <f>План!B24</f>
        <v>0</v>
      </c>
      <c r="C24" s="108">
        <f>План!C24</f>
        <v>0</v>
      </c>
      <c r="D24" s="133"/>
      <c r="E24" s="143"/>
      <c r="F24" s="8"/>
      <c r="G24" s="143"/>
      <c r="H24" s="8"/>
      <c r="I24" s="143"/>
      <c r="J24" s="8"/>
      <c r="K24" s="143"/>
      <c r="L24" s="8"/>
      <c r="M24" s="143"/>
      <c r="N24" s="8"/>
      <c r="O24" s="143"/>
      <c r="P24" s="8"/>
      <c r="Q24" s="143"/>
      <c r="R24" s="8"/>
      <c r="S24" s="143"/>
      <c r="T24" s="8"/>
      <c r="U24" s="143"/>
      <c r="V24" s="8"/>
      <c r="W24" s="143"/>
      <c r="X24" s="8"/>
      <c r="Y24" s="143"/>
      <c r="Z24" s="8"/>
      <c r="AA24" s="143"/>
      <c r="AB24" s="8"/>
      <c r="AC24" s="143"/>
      <c r="AD24" s="8"/>
      <c r="AE24" s="143"/>
      <c r="AF24" s="8"/>
      <c r="AG24" s="143"/>
      <c r="AH24" s="8"/>
      <c r="AI24" s="143"/>
      <c r="AJ24" s="8"/>
      <c r="AK24" s="143"/>
      <c r="AL24" s="8"/>
      <c r="AM24" s="143"/>
      <c r="AN24" s="8"/>
      <c r="AO24" s="167"/>
      <c r="AP24" s="11">
        <f t="shared" si="0"/>
        <v>0</v>
      </c>
      <c r="AQ24" s="134">
        <f>SUM(E24,G24,I24,K24,M24,O24,Q24,S24,U24,W24,Y24,AA24,AC24,AE24,AG24,AI24,AK24,AM24,AO24)</f>
        <v>0</v>
      </c>
      <c r="AR24" s="140">
        <f t="shared" si="1"/>
        <v>0</v>
      </c>
    </row>
    <row r="25" spans="1:44" ht="16.5" thickTop="1" thickBot="1" x14ac:dyDescent="0.25">
      <c r="A25" s="166">
        <v>18</v>
      </c>
      <c r="B25" s="129">
        <f>План!B25</f>
        <v>0</v>
      </c>
      <c r="C25" s="108">
        <f>План!C25</f>
        <v>0</v>
      </c>
      <c r="D25" s="133"/>
      <c r="E25" s="143"/>
      <c r="F25" s="8"/>
      <c r="G25" s="143"/>
      <c r="H25" s="8"/>
      <c r="I25" s="143"/>
      <c r="J25" s="8"/>
      <c r="K25" s="143"/>
      <c r="L25" s="8"/>
      <c r="M25" s="143"/>
      <c r="N25" s="8"/>
      <c r="O25" s="143"/>
      <c r="P25" s="8"/>
      <c r="Q25" s="143"/>
      <c r="R25" s="8"/>
      <c r="S25" s="143"/>
      <c r="T25" s="8"/>
      <c r="U25" s="143"/>
      <c r="V25" s="8"/>
      <c r="W25" s="143"/>
      <c r="X25" s="8"/>
      <c r="Y25" s="143"/>
      <c r="Z25" s="8"/>
      <c r="AA25" s="143"/>
      <c r="AB25" s="8"/>
      <c r="AC25" s="143"/>
      <c r="AD25" s="8"/>
      <c r="AE25" s="143"/>
      <c r="AF25" s="8"/>
      <c r="AG25" s="143"/>
      <c r="AH25" s="8"/>
      <c r="AI25" s="143"/>
      <c r="AJ25" s="8"/>
      <c r="AK25" s="143"/>
      <c r="AL25" s="8"/>
      <c r="AM25" s="143"/>
      <c r="AN25" s="8"/>
      <c r="AO25" s="167"/>
      <c r="AP25" s="11">
        <f t="shared" si="0"/>
        <v>0</v>
      </c>
      <c r="AQ25" s="134">
        <f>SUM(E25,G25,I25,K25,M25,O25,Q25,S25,U25,W25,Y25,AA25,AC25,AE25,AG25,AI25,AK25,AM25,AO25)</f>
        <v>0</v>
      </c>
      <c r="AR25" s="140">
        <f t="shared" si="1"/>
        <v>0</v>
      </c>
    </row>
    <row r="26" spans="1:44" ht="16.5" thickTop="1" thickBot="1" x14ac:dyDescent="0.25">
      <c r="A26" s="166">
        <v>19</v>
      </c>
      <c r="B26" s="129">
        <f>План!B26</f>
        <v>0</v>
      </c>
      <c r="C26" s="108">
        <f>План!C26</f>
        <v>0</v>
      </c>
      <c r="D26" s="133"/>
      <c r="E26" s="143"/>
      <c r="F26" s="8"/>
      <c r="G26" s="143"/>
      <c r="H26" s="8"/>
      <c r="I26" s="143"/>
      <c r="J26" s="8"/>
      <c r="K26" s="143"/>
      <c r="L26" s="8"/>
      <c r="M26" s="143"/>
      <c r="N26" s="8"/>
      <c r="O26" s="143"/>
      <c r="P26" s="8"/>
      <c r="Q26" s="143"/>
      <c r="R26" s="8"/>
      <c r="S26" s="143"/>
      <c r="T26" s="8"/>
      <c r="U26" s="143"/>
      <c r="V26" s="8"/>
      <c r="W26" s="143"/>
      <c r="X26" s="8"/>
      <c r="Y26" s="143"/>
      <c r="Z26" s="8"/>
      <c r="AA26" s="143"/>
      <c r="AB26" s="8"/>
      <c r="AC26" s="143"/>
      <c r="AD26" s="8"/>
      <c r="AE26" s="143"/>
      <c r="AF26" s="8"/>
      <c r="AG26" s="143"/>
      <c r="AH26" s="8"/>
      <c r="AI26" s="143"/>
      <c r="AJ26" s="8"/>
      <c r="AK26" s="143"/>
      <c r="AL26" s="8"/>
      <c r="AM26" s="143"/>
      <c r="AN26" s="8"/>
      <c r="AO26" s="167"/>
      <c r="AP26" s="11">
        <f t="shared" si="0"/>
        <v>0</v>
      </c>
      <c r="AQ26" s="134">
        <f>SUM(E26,G26,I26,K26,M26,O26,Q26,S26,U26,W26,Y26,AA26,AC26,AE26,AG26,AI26,AK26,AM26,AO26)</f>
        <v>0</v>
      </c>
      <c r="AR26" s="140">
        <f t="shared" si="1"/>
        <v>0</v>
      </c>
    </row>
    <row r="27" spans="1:44" ht="16.5" thickTop="1" thickBot="1" x14ac:dyDescent="0.25">
      <c r="A27" s="166">
        <v>20</v>
      </c>
      <c r="B27" s="129">
        <f>План!B27</f>
        <v>0</v>
      </c>
      <c r="C27" s="108">
        <f>План!C27</f>
        <v>0</v>
      </c>
      <c r="D27" s="133"/>
      <c r="E27" s="143"/>
      <c r="F27" s="8"/>
      <c r="G27" s="143"/>
      <c r="H27" s="8"/>
      <c r="I27" s="143"/>
      <c r="J27" s="8"/>
      <c r="K27" s="143"/>
      <c r="L27" s="8"/>
      <c r="M27" s="143"/>
      <c r="N27" s="8"/>
      <c r="O27" s="143"/>
      <c r="P27" s="8"/>
      <c r="Q27" s="143"/>
      <c r="R27" s="8"/>
      <c r="S27" s="143"/>
      <c r="T27" s="8"/>
      <c r="U27" s="143"/>
      <c r="V27" s="8"/>
      <c r="W27" s="143"/>
      <c r="X27" s="8"/>
      <c r="Y27" s="143"/>
      <c r="Z27" s="8"/>
      <c r="AA27" s="143"/>
      <c r="AB27" s="8"/>
      <c r="AC27" s="143"/>
      <c r="AD27" s="8"/>
      <c r="AE27" s="143"/>
      <c r="AF27" s="8"/>
      <c r="AG27" s="143"/>
      <c r="AH27" s="8"/>
      <c r="AI27" s="143"/>
      <c r="AJ27" s="8"/>
      <c r="AK27" s="143"/>
      <c r="AL27" s="8"/>
      <c r="AM27" s="143"/>
      <c r="AN27" s="8"/>
      <c r="AO27" s="167"/>
      <c r="AP27" s="11">
        <f t="shared" si="0"/>
        <v>0</v>
      </c>
      <c r="AQ27" s="134">
        <f t="shared" si="0"/>
        <v>0</v>
      </c>
      <c r="AR27" s="140">
        <f t="shared" si="1"/>
        <v>0</v>
      </c>
    </row>
    <row r="28" spans="1:44" ht="16.5" hidden="1" thickTop="1" thickBot="1" x14ac:dyDescent="0.25">
      <c r="A28" s="166">
        <v>21</v>
      </c>
      <c r="B28" s="129">
        <f>План!B28</f>
        <v>0</v>
      </c>
      <c r="C28" s="108">
        <f>План!C28</f>
        <v>0</v>
      </c>
      <c r="D28" s="133"/>
      <c r="E28" s="143"/>
      <c r="F28" s="8"/>
      <c r="G28" s="143"/>
      <c r="H28" s="8"/>
      <c r="I28" s="143"/>
      <c r="J28" s="8"/>
      <c r="K28" s="143"/>
      <c r="L28" s="8"/>
      <c r="M28" s="143"/>
      <c r="N28" s="8"/>
      <c r="O28" s="143"/>
      <c r="P28" s="8"/>
      <c r="Q28" s="143"/>
      <c r="R28" s="8"/>
      <c r="S28" s="143"/>
      <c r="T28" s="8"/>
      <c r="U28" s="143"/>
      <c r="V28" s="8"/>
      <c r="W28" s="143"/>
      <c r="X28" s="8"/>
      <c r="Y28" s="143"/>
      <c r="Z28" s="8"/>
      <c r="AA28" s="143"/>
      <c r="AB28" s="8"/>
      <c r="AC28" s="143"/>
      <c r="AD28" s="8"/>
      <c r="AE28" s="143"/>
      <c r="AF28" s="8"/>
      <c r="AG28" s="143"/>
      <c r="AH28" s="8"/>
      <c r="AI28" s="143"/>
      <c r="AJ28" s="8"/>
      <c r="AK28" s="143"/>
      <c r="AL28" s="8"/>
      <c r="AM28" s="143"/>
      <c r="AN28" s="8"/>
      <c r="AO28" s="167"/>
      <c r="AP28" s="11">
        <f t="shared" si="0"/>
        <v>0</v>
      </c>
      <c r="AQ28" s="134">
        <f t="shared" si="0"/>
        <v>0</v>
      </c>
      <c r="AR28" s="140">
        <f t="shared" si="1"/>
        <v>0</v>
      </c>
    </row>
    <row r="29" spans="1:44" ht="16.5" hidden="1" thickTop="1" thickBot="1" x14ac:dyDescent="0.25">
      <c r="A29" s="166">
        <v>22</v>
      </c>
      <c r="B29" s="129">
        <f>План!B29</f>
        <v>0</v>
      </c>
      <c r="C29" s="108">
        <f>План!C29</f>
        <v>0</v>
      </c>
      <c r="D29" s="133"/>
      <c r="E29" s="143"/>
      <c r="F29" s="8"/>
      <c r="G29" s="143"/>
      <c r="H29" s="8"/>
      <c r="I29" s="143"/>
      <c r="J29" s="8"/>
      <c r="K29" s="143"/>
      <c r="L29" s="8"/>
      <c r="M29" s="143"/>
      <c r="N29" s="8"/>
      <c r="O29" s="143"/>
      <c r="P29" s="8"/>
      <c r="Q29" s="143"/>
      <c r="R29" s="8"/>
      <c r="S29" s="143"/>
      <c r="T29" s="8"/>
      <c r="U29" s="143"/>
      <c r="V29" s="8"/>
      <c r="W29" s="143"/>
      <c r="X29" s="8"/>
      <c r="Y29" s="143"/>
      <c r="Z29" s="8"/>
      <c r="AA29" s="143"/>
      <c r="AB29" s="8"/>
      <c r="AC29" s="143"/>
      <c r="AD29" s="8"/>
      <c r="AE29" s="143"/>
      <c r="AF29" s="8"/>
      <c r="AG29" s="143"/>
      <c r="AH29" s="8"/>
      <c r="AI29" s="143"/>
      <c r="AJ29" s="8"/>
      <c r="AK29" s="143"/>
      <c r="AL29" s="8"/>
      <c r="AM29" s="143"/>
      <c r="AN29" s="8"/>
      <c r="AO29" s="167"/>
      <c r="AP29" s="11">
        <f t="shared" si="0"/>
        <v>0</v>
      </c>
      <c r="AQ29" s="134">
        <f t="shared" si="0"/>
        <v>0</v>
      </c>
      <c r="AR29" s="140">
        <f t="shared" si="1"/>
        <v>0</v>
      </c>
    </row>
    <row r="30" spans="1:44" ht="16.5" hidden="1" thickTop="1" thickBot="1" x14ac:dyDescent="0.25">
      <c r="A30" s="166">
        <v>23</v>
      </c>
      <c r="B30" s="129">
        <f>План!B30</f>
        <v>0</v>
      </c>
      <c r="C30" s="108">
        <f>План!C30</f>
        <v>0</v>
      </c>
      <c r="D30" s="133"/>
      <c r="E30" s="143"/>
      <c r="F30" s="8"/>
      <c r="G30" s="143"/>
      <c r="H30" s="8"/>
      <c r="I30" s="143"/>
      <c r="J30" s="8"/>
      <c r="K30" s="143"/>
      <c r="L30" s="8"/>
      <c r="M30" s="143"/>
      <c r="N30" s="8"/>
      <c r="O30" s="143"/>
      <c r="P30" s="8"/>
      <c r="Q30" s="143"/>
      <c r="R30" s="8"/>
      <c r="S30" s="143"/>
      <c r="T30" s="8"/>
      <c r="U30" s="143"/>
      <c r="V30" s="8"/>
      <c r="W30" s="143"/>
      <c r="X30" s="8"/>
      <c r="Y30" s="143"/>
      <c r="Z30" s="8"/>
      <c r="AA30" s="143"/>
      <c r="AB30" s="8"/>
      <c r="AC30" s="143"/>
      <c r="AD30" s="8"/>
      <c r="AE30" s="143"/>
      <c r="AF30" s="8"/>
      <c r="AG30" s="143"/>
      <c r="AH30" s="8"/>
      <c r="AI30" s="143"/>
      <c r="AJ30" s="8"/>
      <c r="AK30" s="143"/>
      <c r="AL30" s="8"/>
      <c r="AM30" s="143"/>
      <c r="AN30" s="8"/>
      <c r="AO30" s="167"/>
      <c r="AP30" s="11">
        <f t="shared" si="0"/>
        <v>0</v>
      </c>
      <c r="AQ30" s="134">
        <f t="shared" si="0"/>
        <v>0</v>
      </c>
      <c r="AR30" s="140">
        <f t="shared" si="1"/>
        <v>0</v>
      </c>
    </row>
    <row r="31" spans="1:44" ht="16.5" hidden="1" thickTop="1" thickBot="1" x14ac:dyDescent="0.25">
      <c r="A31" s="166">
        <v>24</v>
      </c>
      <c r="B31" s="129">
        <f>План!B31</f>
        <v>0</v>
      </c>
      <c r="C31" s="108">
        <f>План!C31</f>
        <v>0</v>
      </c>
      <c r="D31" s="133"/>
      <c r="E31" s="143"/>
      <c r="F31" s="8"/>
      <c r="G31" s="143"/>
      <c r="H31" s="8"/>
      <c r="I31" s="143"/>
      <c r="J31" s="8"/>
      <c r="K31" s="143"/>
      <c r="L31" s="8"/>
      <c r="M31" s="143"/>
      <c r="N31" s="8"/>
      <c r="O31" s="143"/>
      <c r="P31" s="8"/>
      <c r="Q31" s="143"/>
      <c r="R31" s="8"/>
      <c r="S31" s="143"/>
      <c r="T31" s="8"/>
      <c r="U31" s="143"/>
      <c r="V31" s="8"/>
      <c r="W31" s="143"/>
      <c r="X31" s="8"/>
      <c r="Y31" s="143"/>
      <c r="Z31" s="8"/>
      <c r="AA31" s="143"/>
      <c r="AB31" s="8"/>
      <c r="AC31" s="143"/>
      <c r="AD31" s="8"/>
      <c r="AE31" s="143"/>
      <c r="AF31" s="8"/>
      <c r="AG31" s="143"/>
      <c r="AH31" s="8"/>
      <c r="AI31" s="143"/>
      <c r="AJ31" s="8"/>
      <c r="AK31" s="143"/>
      <c r="AL31" s="8"/>
      <c r="AM31" s="143"/>
      <c r="AN31" s="8"/>
      <c r="AO31" s="167"/>
      <c r="AP31" s="11">
        <f t="shared" si="0"/>
        <v>0</v>
      </c>
      <c r="AQ31" s="134">
        <f t="shared" si="0"/>
        <v>0</v>
      </c>
      <c r="AR31" s="140">
        <f t="shared" si="1"/>
        <v>0</v>
      </c>
    </row>
    <row r="32" spans="1:44" ht="16.5" hidden="1" thickTop="1" thickBot="1" x14ac:dyDescent="0.25">
      <c r="A32" s="166">
        <v>25</v>
      </c>
      <c r="B32" s="129">
        <f>План!B32</f>
        <v>0</v>
      </c>
      <c r="C32" s="108">
        <f>План!C32</f>
        <v>0</v>
      </c>
      <c r="D32" s="133"/>
      <c r="E32" s="143"/>
      <c r="F32" s="8"/>
      <c r="G32" s="143"/>
      <c r="H32" s="8"/>
      <c r="I32" s="143"/>
      <c r="J32" s="8"/>
      <c r="K32" s="143"/>
      <c r="L32" s="8"/>
      <c r="M32" s="143"/>
      <c r="N32" s="8"/>
      <c r="O32" s="143"/>
      <c r="P32" s="8"/>
      <c r="Q32" s="143"/>
      <c r="R32" s="8"/>
      <c r="S32" s="143"/>
      <c r="T32" s="8"/>
      <c r="U32" s="143"/>
      <c r="V32" s="8"/>
      <c r="W32" s="143"/>
      <c r="X32" s="8"/>
      <c r="Y32" s="143"/>
      <c r="Z32" s="8"/>
      <c r="AA32" s="143"/>
      <c r="AB32" s="8"/>
      <c r="AC32" s="143"/>
      <c r="AD32" s="8"/>
      <c r="AE32" s="143"/>
      <c r="AF32" s="8"/>
      <c r="AG32" s="143"/>
      <c r="AH32" s="8"/>
      <c r="AI32" s="143"/>
      <c r="AJ32" s="8"/>
      <c r="AK32" s="143"/>
      <c r="AL32" s="8"/>
      <c r="AM32" s="143"/>
      <c r="AN32" s="8"/>
      <c r="AO32" s="167"/>
      <c r="AP32" s="11">
        <f t="shared" si="0"/>
        <v>0</v>
      </c>
      <c r="AQ32" s="134">
        <f t="shared" si="0"/>
        <v>0</v>
      </c>
      <c r="AR32" s="140">
        <f t="shared" si="1"/>
        <v>0</v>
      </c>
    </row>
    <row r="33" spans="1:79" ht="16.5" hidden="1" thickTop="1" thickBot="1" x14ac:dyDescent="0.25">
      <c r="A33" s="166">
        <v>26</v>
      </c>
      <c r="B33" s="129">
        <f>План!B33</f>
        <v>0</v>
      </c>
      <c r="C33" s="108">
        <f>План!C33</f>
        <v>0</v>
      </c>
      <c r="D33" s="133"/>
      <c r="E33" s="143"/>
      <c r="F33" s="8"/>
      <c r="G33" s="143"/>
      <c r="H33" s="8"/>
      <c r="I33" s="143"/>
      <c r="J33" s="8"/>
      <c r="K33" s="143"/>
      <c r="L33" s="8"/>
      <c r="M33" s="143"/>
      <c r="N33" s="8"/>
      <c r="O33" s="143"/>
      <c r="P33" s="8"/>
      <c r="Q33" s="143"/>
      <c r="R33" s="8"/>
      <c r="S33" s="143"/>
      <c r="T33" s="8"/>
      <c r="U33" s="143"/>
      <c r="V33" s="8"/>
      <c r="W33" s="143"/>
      <c r="X33" s="8"/>
      <c r="Y33" s="143"/>
      <c r="Z33" s="8"/>
      <c r="AA33" s="143"/>
      <c r="AB33" s="8"/>
      <c r="AC33" s="143"/>
      <c r="AD33" s="8"/>
      <c r="AE33" s="143"/>
      <c r="AF33" s="8"/>
      <c r="AG33" s="143"/>
      <c r="AH33" s="8"/>
      <c r="AI33" s="143"/>
      <c r="AJ33" s="8"/>
      <c r="AK33" s="143"/>
      <c r="AL33" s="8"/>
      <c r="AM33" s="143"/>
      <c r="AN33" s="8"/>
      <c r="AO33" s="167"/>
      <c r="AP33" s="11">
        <f t="shared" si="0"/>
        <v>0</v>
      </c>
      <c r="AQ33" s="134">
        <f t="shared" si="0"/>
        <v>0</v>
      </c>
      <c r="AR33" s="140">
        <f t="shared" si="1"/>
        <v>0</v>
      </c>
    </row>
    <row r="34" spans="1:79" ht="16.5" hidden="1" thickTop="1" thickBot="1" x14ac:dyDescent="0.25">
      <c r="A34" s="166">
        <v>27</v>
      </c>
      <c r="B34" s="129">
        <f>План!B34</f>
        <v>0</v>
      </c>
      <c r="C34" s="108">
        <f>План!C34</f>
        <v>0</v>
      </c>
      <c r="D34" s="133"/>
      <c r="E34" s="143"/>
      <c r="F34" s="8"/>
      <c r="G34" s="143"/>
      <c r="H34" s="8"/>
      <c r="I34" s="143"/>
      <c r="J34" s="8"/>
      <c r="K34" s="143"/>
      <c r="L34" s="8"/>
      <c r="M34" s="143"/>
      <c r="N34" s="8"/>
      <c r="O34" s="143"/>
      <c r="P34" s="8"/>
      <c r="Q34" s="143"/>
      <c r="R34" s="8"/>
      <c r="S34" s="143"/>
      <c r="T34" s="8"/>
      <c r="U34" s="143"/>
      <c r="V34" s="8"/>
      <c r="W34" s="143"/>
      <c r="X34" s="8"/>
      <c r="Y34" s="143"/>
      <c r="Z34" s="8"/>
      <c r="AA34" s="143"/>
      <c r="AB34" s="8"/>
      <c r="AC34" s="143"/>
      <c r="AD34" s="8"/>
      <c r="AE34" s="143"/>
      <c r="AF34" s="8"/>
      <c r="AG34" s="143"/>
      <c r="AH34" s="8"/>
      <c r="AI34" s="143"/>
      <c r="AJ34" s="8"/>
      <c r="AK34" s="143"/>
      <c r="AL34" s="8"/>
      <c r="AM34" s="143"/>
      <c r="AN34" s="8"/>
      <c r="AO34" s="167"/>
      <c r="AP34" s="11">
        <f t="shared" ref="AP34:AQ37" si="5">SUM(D34,F34,H34,J34,L34,N34,P34,R34,T34,V34,X34,Z34,AB34,AD34,AF34,AH34,AJ34,AL34,AN34)</f>
        <v>0</v>
      </c>
      <c r="AQ34" s="134">
        <f t="shared" si="5"/>
        <v>0</v>
      </c>
      <c r="AR34" s="140">
        <f t="shared" si="1"/>
        <v>0</v>
      </c>
    </row>
    <row r="35" spans="1:79" ht="16.5" hidden="1" thickTop="1" thickBot="1" x14ac:dyDescent="0.25">
      <c r="A35" s="166">
        <v>28</v>
      </c>
      <c r="B35" s="129">
        <f>План!B35</f>
        <v>0</v>
      </c>
      <c r="C35" s="108">
        <f>План!C35</f>
        <v>0</v>
      </c>
      <c r="D35" s="133"/>
      <c r="E35" s="143"/>
      <c r="F35" s="8"/>
      <c r="G35" s="143"/>
      <c r="H35" s="8"/>
      <c r="I35" s="143"/>
      <c r="J35" s="8"/>
      <c r="K35" s="143"/>
      <c r="L35" s="8"/>
      <c r="M35" s="143"/>
      <c r="N35" s="8"/>
      <c r="O35" s="143"/>
      <c r="P35" s="8"/>
      <c r="Q35" s="143"/>
      <c r="R35" s="8"/>
      <c r="S35" s="143"/>
      <c r="T35" s="8"/>
      <c r="U35" s="143"/>
      <c r="V35" s="8"/>
      <c r="W35" s="143"/>
      <c r="X35" s="8"/>
      <c r="Y35" s="143"/>
      <c r="Z35" s="8"/>
      <c r="AA35" s="143"/>
      <c r="AB35" s="8"/>
      <c r="AC35" s="143"/>
      <c r="AD35" s="8"/>
      <c r="AE35" s="143"/>
      <c r="AF35" s="8"/>
      <c r="AG35" s="143"/>
      <c r="AH35" s="8"/>
      <c r="AI35" s="143"/>
      <c r="AJ35" s="8"/>
      <c r="AK35" s="143"/>
      <c r="AL35" s="8"/>
      <c r="AM35" s="143"/>
      <c r="AN35" s="8"/>
      <c r="AO35" s="167"/>
      <c r="AP35" s="11">
        <f t="shared" si="5"/>
        <v>0</v>
      </c>
      <c r="AQ35" s="134">
        <f t="shared" si="5"/>
        <v>0</v>
      </c>
      <c r="AR35" s="140">
        <f t="shared" si="1"/>
        <v>0</v>
      </c>
    </row>
    <row r="36" spans="1:79" ht="16.5" hidden="1" thickTop="1" thickBot="1" x14ac:dyDescent="0.25">
      <c r="A36" s="166">
        <v>29</v>
      </c>
      <c r="B36" s="129">
        <f>План!B36</f>
        <v>0</v>
      </c>
      <c r="C36" s="108">
        <f>План!C36</f>
        <v>0</v>
      </c>
      <c r="D36" s="133"/>
      <c r="E36" s="143"/>
      <c r="F36" s="8"/>
      <c r="G36" s="143"/>
      <c r="H36" s="8"/>
      <c r="I36" s="143"/>
      <c r="J36" s="8"/>
      <c r="K36" s="143"/>
      <c r="L36" s="8"/>
      <c r="M36" s="143"/>
      <c r="N36" s="8"/>
      <c r="O36" s="143"/>
      <c r="P36" s="8"/>
      <c r="Q36" s="143"/>
      <c r="R36" s="8"/>
      <c r="S36" s="143"/>
      <c r="T36" s="8"/>
      <c r="U36" s="143"/>
      <c r="V36" s="8"/>
      <c r="W36" s="143"/>
      <c r="X36" s="8"/>
      <c r="Y36" s="143"/>
      <c r="Z36" s="8"/>
      <c r="AA36" s="143"/>
      <c r="AB36" s="8"/>
      <c r="AC36" s="143"/>
      <c r="AD36" s="8"/>
      <c r="AE36" s="143"/>
      <c r="AF36" s="8"/>
      <c r="AG36" s="143"/>
      <c r="AH36" s="8"/>
      <c r="AI36" s="143"/>
      <c r="AJ36" s="8"/>
      <c r="AK36" s="143"/>
      <c r="AL36" s="8"/>
      <c r="AM36" s="143"/>
      <c r="AN36" s="8"/>
      <c r="AO36" s="167"/>
      <c r="AP36" s="11">
        <f t="shared" si="5"/>
        <v>0</v>
      </c>
      <c r="AQ36" s="134">
        <f t="shared" si="5"/>
        <v>0</v>
      </c>
      <c r="AR36" s="140">
        <f t="shared" si="1"/>
        <v>0</v>
      </c>
    </row>
    <row r="37" spans="1:79" ht="16.5" hidden="1" thickTop="1" thickBot="1" x14ac:dyDescent="0.25">
      <c r="A37" s="166">
        <v>30</v>
      </c>
      <c r="B37" s="129">
        <f>План!B37</f>
        <v>0</v>
      </c>
      <c r="C37" s="108">
        <f>План!C37</f>
        <v>0</v>
      </c>
      <c r="D37" s="133"/>
      <c r="E37" s="143"/>
      <c r="F37" s="8"/>
      <c r="G37" s="143"/>
      <c r="H37" s="8"/>
      <c r="I37" s="143"/>
      <c r="J37" s="8"/>
      <c r="K37" s="143"/>
      <c r="L37" s="8"/>
      <c r="M37" s="143"/>
      <c r="N37" s="8"/>
      <c r="O37" s="143"/>
      <c r="P37" s="8"/>
      <c r="Q37" s="143"/>
      <c r="R37" s="8"/>
      <c r="S37" s="143"/>
      <c r="T37" s="8"/>
      <c r="U37" s="143"/>
      <c r="V37" s="8"/>
      <c r="W37" s="143"/>
      <c r="X37" s="8"/>
      <c r="Y37" s="143"/>
      <c r="Z37" s="8"/>
      <c r="AA37" s="143"/>
      <c r="AB37" s="8"/>
      <c r="AC37" s="143"/>
      <c r="AD37" s="8"/>
      <c r="AE37" s="143"/>
      <c r="AF37" s="8"/>
      <c r="AG37" s="143"/>
      <c r="AH37" s="8"/>
      <c r="AI37" s="143"/>
      <c r="AJ37" s="8"/>
      <c r="AK37" s="143"/>
      <c r="AL37" s="8"/>
      <c r="AM37" s="143"/>
      <c r="AN37" s="8"/>
      <c r="AO37" s="167"/>
      <c r="AP37" s="11">
        <f t="shared" si="5"/>
        <v>0</v>
      </c>
      <c r="AQ37" s="134">
        <f t="shared" si="5"/>
        <v>0</v>
      </c>
      <c r="AR37" s="140">
        <f t="shared" si="1"/>
        <v>0</v>
      </c>
    </row>
    <row r="38" spans="1:79" ht="16.5" thickTop="1" thickBot="1" x14ac:dyDescent="0.25">
      <c r="A38" s="127"/>
      <c r="B38" s="59"/>
      <c r="C38" s="27"/>
      <c r="D38" s="5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32"/>
      <c r="AP38" s="11">
        <f>SUM(AP8:AP37)</f>
        <v>0</v>
      </c>
      <c r="AQ38" s="11">
        <f>SUM(AQ8:AQ37)</f>
        <v>0</v>
      </c>
      <c r="AR38" s="11">
        <f>SUM(AR8:AR37)</f>
        <v>0</v>
      </c>
    </row>
    <row r="39" spans="1:79" s="31" customFormat="1" ht="14.25" thickTop="1" thickBot="1" x14ac:dyDescent="0.25">
      <c r="A39" s="128"/>
      <c r="B39" s="112"/>
      <c r="C39" s="114"/>
      <c r="D39" s="112">
        <f t="shared" ref="D39:AO39" si="6">SUM(D8:D38)</f>
        <v>0</v>
      </c>
      <c r="E39" s="116">
        <f t="shared" si="6"/>
        <v>0</v>
      </c>
      <c r="F39" s="112">
        <f t="shared" si="6"/>
        <v>0</v>
      </c>
      <c r="G39" s="116">
        <f t="shared" si="6"/>
        <v>0</v>
      </c>
      <c r="H39" s="112">
        <f t="shared" si="6"/>
        <v>0</v>
      </c>
      <c r="I39" s="116">
        <f t="shared" si="6"/>
        <v>0</v>
      </c>
      <c r="J39" s="112">
        <f t="shared" si="6"/>
        <v>0</v>
      </c>
      <c r="K39" s="116">
        <f t="shared" si="6"/>
        <v>0</v>
      </c>
      <c r="L39" s="112">
        <f t="shared" si="6"/>
        <v>0</v>
      </c>
      <c r="M39" s="116">
        <f t="shared" si="6"/>
        <v>0</v>
      </c>
      <c r="N39" s="112">
        <f t="shared" si="6"/>
        <v>0</v>
      </c>
      <c r="O39" s="116">
        <f t="shared" si="6"/>
        <v>0</v>
      </c>
      <c r="P39" s="112">
        <f t="shared" si="6"/>
        <v>0</v>
      </c>
      <c r="Q39" s="116">
        <f t="shared" si="6"/>
        <v>0</v>
      </c>
      <c r="R39" s="112">
        <f t="shared" si="6"/>
        <v>0</v>
      </c>
      <c r="S39" s="116">
        <f t="shared" si="6"/>
        <v>0</v>
      </c>
      <c r="T39" s="112">
        <f t="shared" si="6"/>
        <v>0</v>
      </c>
      <c r="U39" s="116">
        <f t="shared" si="6"/>
        <v>0</v>
      </c>
      <c r="V39" s="112">
        <f t="shared" si="6"/>
        <v>0</v>
      </c>
      <c r="W39" s="116">
        <f t="shared" si="6"/>
        <v>0</v>
      </c>
      <c r="X39" s="112">
        <f t="shared" si="6"/>
        <v>0</v>
      </c>
      <c r="Y39" s="116">
        <f t="shared" si="6"/>
        <v>0</v>
      </c>
      <c r="Z39" s="112">
        <f t="shared" si="6"/>
        <v>0</v>
      </c>
      <c r="AA39" s="116">
        <f t="shared" si="6"/>
        <v>0</v>
      </c>
      <c r="AB39" s="112">
        <f t="shared" si="6"/>
        <v>0</v>
      </c>
      <c r="AC39" s="116">
        <f t="shared" si="6"/>
        <v>0</v>
      </c>
      <c r="AD39" s="112">
        <f t="shared" si="6"/>
        <v>0</v>
      </c>
      <c r="AE39" s="116">
        <f t="shared" si="6"/>
        <v>0</v>
      </c>
      <c r="AF39" s="112">
        <f t="shared" si="6"/>
        <v>0</v>
      </c>
      <c r="AG39" s="116">
        <f t="shared" si="6"/>
        <v>0</v>
      </c>
      <c r="AH39" s="112">
        <f t="shared" si="6"/>
        <v>0</v>
      </c>
      <c r="AI39" s="116">
        <f t="shared" si="6"/>
        <v>0</v>
      </c>
      <c r="AJ39" s="112">
        <f t="shared" si="6"/>
        <v>0</v>
      </c>
      <c r="AK39" s="116">
        <f t="shared" si="6"/>
        <v>0</v>
      </c>
      <c r="AL39" s="112">
        <f t="shared" si="6"/>
        <v>0</v>
      </c>
      <c r="AM39" s="116">
        <f t="shared" si="6"/>
        <v>0</v>
      </c>
      <c r="AN39" s="112">
        <f t="shared" si="6"/>
        <v>0</v>
      </c>
      <c r="AO39" s="116">
        <f t="shared" si="6"/>
        <v>0</v>
      </c>
      <c r="AP39" s="96">
        <f>SUM(D39,F39,H39,J39,L39,N39,P39,R39,T39,V39,X39,Z39,AB39,AD39,AF39,AH39,AJ39,AL39,AN39)</f>
        <v>0</v>
      </c>
      <c r="AQ39" s="141">
        <f>SUM(E39,G39,I39,K39,M39,O39,Q39,S39,U39,W39,Y39,AA39,AC39,AE39,AG39,AI39,AK39,AM39,AO39)</f>
        <v>0</v>
      </c>
      <c r="AR39" s="142">
        <f>SUM(AP39:AQ39)</f>
        <v>0</v>
      </c>
    </row>
    <row r="40" spans="1:79" ht="15.75" thickTop="1" x14ac:dyDescent="0.2"/>
    <row r="41" spans="1:79" s="22" customFormat="1" ht="15.75" x14ac:dyDescent="0.25">
      <c r="A41" s="33"/>
      <c r="B41" s="34" t="s">
        <v>63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</row>
    <row r="36333" ht="47.25" customHeight="1" x14ac:dyDescent="0.2"/>
  </sheetData>
  <sheetProtection password="C101" sheet="1" objects="1" scenarios="1"/>
  <protectedRanges>
    <protectedRange sqref="D8:AO37" name="Диапазон1"/>
  </protectedRanges>
  <mergeCells count="33">
    <mergeCell ref="AL5:AM6"/>
    <mergeCell ref="AN5:AO6"/>
    <mergeCell ref="AP5:AR6"/>
    <mergeCell ref="D6:E6"/>
    <mergeCell ref="F6:G6"/>
    <mergeCell ref="H6:I6"/>
    <mergeCell ref="J6:K6"/>
    <mergeCell ref="Z5:AA6"/>
    <mergeCell ref="AB5:AC6"/>
    <mergeCell ref="AD5:AE6"/>
    <mergeCell ref="L5:M6"/>
    <mergeCell ref="AF5:AG6"/>
    <mergeCell ref="AH5:AI6"/>
    <mergeCell ref="AJ5:AK6"/>
    <mergeCell ref="N5:O6"/>
    <mergeCell ref="P5:Q6"/>
    <mergeCell ref="R5:S6"/>
    <mergeCell ref="T5:U6"/>
    <mergeCell ref="V5:W6"/>
    <mergeCell ref="X5:Y6"/>
    <mergeCell ref="A5:A7"/>
    <mergeCell ref="B5:B7"/>
    <mergeCell ref="C5:C7"/>
    <mergeCell ref="D5:G5"/>
    <mergeCell ref="H5:K5"/>
    <mergeCell ref="A1:AN1"/>
    <mergeCell ref="A2:AQ2"/>
    <mergeCell ref="D3:G3"/>
    <mergeCell ref="H3:AN3"/>
    <mergeCell ref="H4:M4"/>
    <mergeCell ref="P4:T4"/>
    <mergeCell ref="W4:Z4"/>
    <mergeCell ref="AB4:AE4"/>
  </mergeCells>
  <pageMargins left="0.78740157480314965" right="0.39370078740157483" top="0.39370078740157483" bottom="0.39370078740157483" header="0.39370078740157483" footer="0.39370078740157483"/>
  <pageSetup paperSize="9" scale="47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CA36333"/>
  <sheetViews>
    <sheetView showZeros="0" view="pageBreakPreview" zoomScale="75" zoomScaleNormal="100" zoomScaleSheetLayoutView="75" workbookViewId="0">
      <pane xSplit="3" ySplit="7" topLeftCell="D8" activePane="bottomRight" state="frozen"/>
      <selection activeCell="O39" sqref="O39"/>
      <selection pane="topRight" activeCell="O39" sqref="O39"/>
      <selection pane="bottomLeft" activeCell="O39" sqref="O39"/>
      <selection pane="bottomRight" activeCell="O39" sqref="O39"/>
    </sheetView>
  </sheetViews>
  <sheetFormatPr defaultRowHeight="15" x14ac:dyDescent="0.2"/>
  <cols>
    <col min="1" max="1" width="5" style="1" customWidth="1"/>
    <col min="2" max="2" width="24.7109375" style="6" customWidth="1"/>
    <col min="3" max="3" width="19.7109375" style="6" customWidth="1"/>
    <col min="4" max="8" width="6.28515625" style="6" customWidth="1"/>
    <col min="9" max="9" width="8.5703125" style="6" customWidth="1"/>
    <col min="10" max="41" width="6" style="6" customWidth="1"/>
    <col min="42" max="44" width="11.85546875" style="6" customWidth="1"/>
    <col min="45" max="79" width="9.140625" style="5" customWidth="1"/>
  </cols>
  <sheetData>
    <row r="1" spans="1:79" s="22" customFormat="1" ht="18" x14ac:dyDescent="0.25">
      <c r="A1" s="394" t="s">
        <v>56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162" t="s">
        <v>78</v>
      </c>
      <c r="AP1" s="163"/>
      <c r="AQ1" s="163"/>
      <c r="AR1" s="163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</row>
    <row r="2" spans="1:79" s="22" customFormat="1" ht="17.25" customHeight="1" x14ac:dyDescent="0.2">
      <c r="A2" s="395" t="s">
        <v>57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164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</row>
    <row r="3" spans="1:79" s="22" customFormat="1" ht="35.25" customHeight="1" x14ac:dyDescent="0.2">
      <c r="A3" s="149"/>
      <c r="B3" s="150"/>
      <c r="C3" s="3"/>
      <c r="D3" s="446" t="s">
        <v>48</v>
      </c>
      <c r="E3" s="446"/>
      <c r="F3" s="446"/>
      <c r="G3" s="446"/>
      <c r="H3" s="416">
        <f>План!E4</f>
        <v>0</v>
      </c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150"/>
      <c r="AP3" s="150"/>
      <c r="AQ3" s="150"/>
      <c r="AR3" s="152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</row>
    <row r="4" spans="1:79" s="22" customFormat="1" ht="38.25" customHeight="1" thickBot="1" x14ac:dyDescent="0.25">
      <c r="A4" s="152"/>
      <c r="B4" s="3"/>
      <c r="C4" s="153"/>
      <c r="D4" s="153"/>
      <c r="E4" s="153"/>
      <c r="F4" s="153"/>
      <c r="G4" s="153"/>
      <c r="H4" s="449" t="s">
        <v>33</v>
      </c>
      <c r="I4" s="449"/>
      <c r="J4" s="449"/>
      <c r="K4" s="449"/>
      <c r="L4" s="449"/>
      <c r="M4" s="449"/>
      <c r="N4" s="165"/>
      <c r="O4" s="165"/>
      <c r="P4" s="446" t="s">
        <v>36</v>
      </c>
      <c r="Q4" s="446"/>
      <c r="R4" s="446"/>
      <c r="S4" s="446"/>
      <c r="T4" s="446"/>
      <c r="U4" s="3"/>
      <c r="V4" s="153"/>
      <c r="W4" s="446" t="str">
        <f>План!L5</f>
        <v>2023/2024</v>
      </c>
      <c r="X4" s="446"/>
      <c r="Y4" s="446"/>
      <c r="Z4" s="446"/>
      <c r="AA4" s="3"/>
      <c r="AB4" s="447" t="s">
        <v>32</v>
      </c>
      <c r="AC4" s="447"/>
      <c r="AD4" s="447"/>
      <c r="AE4" s="447"/>
      <c r="AF4" s="3"/>
      <c r="AG4" s="3"/>
      <c r="AH4" s="3"/>
      <c r="AI4" s="3"/>
      <c r="AJ4" s="3"/>
      <c r="AK4" s="3"/>
      <c r="AL4" s="154"/>
      <c r="AM4" s="154"/>
      <c r="AN4" s="155"/>
      <c r="AO4" s="155"/>
      <c r="AP4" s="155"/>
      <c r="AQ4" s="155"/>
      <c r="AR4" s="152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</row>
    <row r="5" spans="1:79" s="2" customFormat="1" ht="80.25" customHeight="1" thickTop="1" thickBot="1" x14ac:dyDescent="0.25">
      <c r="A5" s="441" t="s">
        <v>0</v>
      </c>
      <c r="B5" s="388" t="s">
        <v>14</v>
      </c>
      <c r="C5" s="388" t="s">
        <v>76</v>
      </c>
      <c r="D5" s="385" t="s">
        <v>2</v>
      </c>
      <c r="E5" s="385"/>
      <c r="F5" s="385"/>
      <c r="G5" s="385"/>
      <c r="H5" s="386" t="s">
        <v>13</v>
      </c>
      <c r="I5" s="387"/>
      <c r="J5" s="387"/>
      <c r="K5" s="448"/>
      <c r="L5" s="378" t="s">
        <v>3</v>
      </c>
      <c r="M5" s="413"/>
      <c r="N5" s="408" t="s">
        <v>17</v>
      </c>
      <c r="O5" s="409"/>
      <c r="P5" s="408" t="s">
        <v>4</v>
      </c>
      <c r="Q5" s="409"/>
      <c r="R5" s="412" t="s">
        <v>16</v>
      </c>
      <c r="S5" s="413"/>
      <c r="T5" s="412" t="s">
        <v>6</v>
      </c>
      <c r="U5" s="413"/>
      <c r="V5" s="412" t="s">
        <v>70</v>
      </c>
      <c r="W5" s="413"/>
      <c r="X5" s="412" t="s">
        <v>7</v>
      </c>
      <c r="Y5" s="413"/>
      <c r="Z5" s="412" t="s">
        <v>8</v>
      </c>
      <c r="AA5" s="413"/>
      <c r="AB5" s="412" t="s">
        <v>9</v>
      </c>
      <c r="AC5" s="413"/>
      <c r="AD5" s="412" t="s">
        <v>10</v>
      </c>
      <c r="AE5" s="413"/>
      <c r="AF5" s="412" t="s">
        <v>64</v>
      </c>
      <c r="AG5" s="413"/>
      <c r="AH5" s="412" t="s">
        <v>71</v>
      </c>
      <c r="AI5" s="413"/>
      <c r="AJ5" s="408" t="s">
        <v>11</v>
      </c>
      <c r="AK5" s="409"/>
      <c r="AL5" s="408" t="s">
        <v>68</v>
      </c>
      <c r="AM5" s="409"/>
      <c r="AN5" s="408" t="s">
        <v>5</v>
      </c>
      <c r="AO5" s="373"/>
      <c r="AP5" s="430" t="s">
        <v>12</v>
      </c>
      <c r="AQ5" s="431"/>
      <c r="AR5" s="432"/>
    </row>
    <row r="6" spans="1:79" s="2" customFormat="1" ht="63" customHeight="1" thickBot="1" x14ac:dyDescent="0.25">
      <c r="A6" s="442"/>
      <c r="B6" s="440"/>
      <c r="C6" s="440"/>
      <c r="D6" s="452" t="s">
        <v>79</v>
      </c>
      <c r="E6" s="445"/>
      <c r="F6" s="444" t="s">
        <v>18</v>
      </c>
      <c r="G6" s="445"/>
      <c r="H6" s="444" t="s">
        <v>79</v>
      </c>
      <c r="I6" s="445"/>
      <c r="J6" s="444" t="s">
        <v>18</v>
      </c>
      <c r="K6" s="445"/>
      <c r="L6" s="450"/>
      <c r="M6" s="451"/>
      <c r="N6" s="444"/>
      <c r="O6" s="453"/>
      <c r="P6" s="444"/>
      <c r="Q6" s="453"/>
      <c r="R6" s="450"/>
      <c r="S6" s="451"/>
      <c r="T6" s="450"/>
      <c r="U6" s="451"/>
      <c r="V6" s="450"/>
      <c r="W6" s="451"/>
      <c r="X6" s="450"/>
      <c r="Y6" s="451"/>
      <c r="Z6" s="450"/>
      <c r="AA6" s="451"/>
      <c r="AB6" s="450"/>
      <c r="AC6" s="451"/>
      <c r="AD6" s="450"/>
      <c r="AE6" s="451"/>
      <c r="AF6" s="450"/>
      <c r="AG6" s="451"/>
      <c r="AH6" s="450"/>
      <c r="AI6" s="451"/>
      <c r="AJ6" s="444"/>
      <c r="AK6" s="453"/>
      <c r="AL6" s="444"/>
      <c r="AM6" s="453"/>
      <c r="AN6" s="444"/>
      <c r="AO6" s="452"/>
      <c r="AP6" s="454"/>
      <c r="AQ6" s="455"/>
      <c r="AR6" s="456"/>
    </row>
    <row r="7" spans="1:79" s="2" customFormat="1" ht="61.5" customHeight="1" thickBot="1" x14ac:dyDescent="0.25">
      <c r="A7" s="443"/>
      <c r="B7" s="389"/>
      <c r="C7" s="389"/>
      <c r="D7" s="118" t="s">
        <v>34</v>
      </c>
      <c r="E7" s="119" t="s">
        <v>35</v>
      </c>
      <c r="F7" s="145" t="s">
        <v>34</v>
      </c>
      <c r="G7" s="119" t="s">
        <v>35</v>
      </c>
      <c r="H7" s="145" t="s">
        <v>34</v>
      </c>
      <c r="I7" s="119" t="s">
        <v>35</v>
      </c>
      <c r="J7" s="145" t="s">
        <v>34</v>
      </c>
      <c r="K7" s="119" t="s">
        <v>35</v>
      </c>
      <c r="L7" s="145" t="s">
        <v>34</v>
      </c>
      <c r="M7" s="119" t="s">
        <v>35</v>
      </c>
      <c r="N7" s="145" t="s">
        <v>34</v>
      </c>
      <c r="O7" s="119" t="s">
        <v>35</v>
      </c>
      <c r="P7" s="145" t="s">
        <v>34</v>
      </c>
      <c r="Q7" s="119" t="s">
        <v>35</v>
      </c>
      <c r="R7" s="145" t="s">
        <v>34</v>
      </c>
      <c r="S7" s="119" t="s">
        <v>35</v>
      </c>
      <c r="T7" s="145" t="s">
        <v>34</v>
      </c>
      <c r="U7" s="119" t="s">
        <v>35</v>
      </c>
      <c r="V7" s="145" t="s">
        <v>34</v>
      </c>
      <c r="W7" s="119" t="s">
        <v>35</v>
      </c>
      <c r="X7" s="145" t="s">
        <v>34</v>
      </c>
      <c r="Y7" s="119" t="s">
        <v>35</v>
      </c>
      <c r="Z7" s="145" t="s">
        <v>34</v>
      </c>
      <c r="AA7" s="119" t="s">
        <v>35</v>
      </c>
      <c r="AB7" s="145" t="s">
        <v>34</v>
      </c>
      <c r="AC7" s="119" t="s">
        <v>35</v>
      </c>
      <c r="AD7" s="145" t="s">
        <v>34</v>
      </c>
      <c r="AE7" s="119" t="s">
        <v>35</v>
      </c>
      <c r="AF7" s="145" t="s">
        <v>34</v>
      </c>
      <c r="AG7" s="119" t="s">
        <v>35</v>
      </c>
      <c r="AH7" s="145" t="s">
        <v>34</v>
      </c>
      <c r="AI7" s="119" t="s">
        <v>35</v>
      </c>
      <c r="AJ7" s="145" t="s">
        <v>34</v>
      </c>
      <c r="AK7" s="119" t="s">
        <v>35</v>
      </c>
      <c r="AL7" s="145" t="s">
        <v>34</v>
      </c>
      <c r="AM7" s="119" t="s">
        <v>35</v>
      </c>
      <c r="AN7" s="146" t="s">
        <v>34</v>
      </c>
      <c r="AO7" s="146" t="s">
        <v>35</v>
      </c>
      <c r="AP7" s="118" t="s">
        <v>34</v>
      </c>
      <c r="AQ7" s="119" t="s">
        <v>35</v>
      </c>
      <c r="AR7" s="147" t="s">
        <v>80</v>
      </c>
    </row>
    <row r="8" spans="1:79" ht="18.75" customHeight="1" thickTop="1" thickBot="1" x14ac:dyDescent="0.25">
      <c r="A8" s="166">
        <v>1</v>
      </c>
      <c r="B8" s="129">
        <f>План!B8</f>
        <v>0</v>
      </c>
      <c r="C8" s="108">
        <f>План!C8</f>
        <v>0</v>
      </c>
      <c r="D8" s="133"/>
      <c r="E8" s="143"/>
      <c r="F8" s="8"/>
      <c r="G8" s="143"/>
      <c r="H8" s="8"/>
      <c r="I8" s="143"/>
      <c r="J8" s="8"/>
      <c r="K8" s="143"/>
      <c r="L8" s="8"/>
      <c r="M8" s="143"/>
      <c r="N8" s="8"/>
      <c r="O8" s="143"/>
      <c r="P8" s="8"/>
      <c r="Q8" s="143"/>
      <c r="R8" s="8"/>
      <c r="S8" s="143"/>
      <c r="T8" s="8"/>
      <c r="U8" s="143"/>
      <c r="V8" s="8"/>
      <c r="W8" s="143"/>
      <c r="X8" s="8"/>
      <c r="Y8" s="143"/>
      <c r="Z8" s="8"/>
      <c r="AA8" s="143"/>
      <c r="AB8" s="8"/>
      <c r="AC8" s="143"/>
      <c r="AD8" s="8"/>
      <c r="AE8" s="143"/>
      <c r="AF8" s="8"/>
      <c r="AG8" s="143"/>
      <c r="AH8" s="8"/>
      <c r="AI8" s="143"/>
      <c r="AJ8" s="8"/>
      <c r="AK8" s="143"/>
      <c r="AL8" s="8"/>
      <c r="AM8" s="143"/>
      <c r="AN8" s="8"/>
      <c r="AO8" s="167"/>
      <c r="AP8" s="26">
        <f>SUM(D8,F8,H8,J8,L8,N8,P8,R8,T8,V8,X8,Z8,AB8,AD8,AF8,AH8,AJ8,AL8,AN8)</f>
        <v>0</v>
      </c>
      <c r="AQ8" s="143">
        <f>SUM(E8,G8,I8,K8,M8,O8,Q8,S8,U8,W8,Y8,AA8,AC8,AE8,AG8,AI8,AK8,AM8,AO8)</f>
        <v>0</v>
      </c>
      <c r="AR8" s="144">
        <f>SUM(AP8:AQ8)</f>
        <v>0</v>
      </c>
    </row>
    <row r="9" spans="1:79" ht="18.75" customHeight="1" thickTop="1" thickBot="1" x14ac:dyDescent="0.25">
      <c r="A9" s="166">
        <v>2</v>
      </c>
      <c r="B9" s="129">
        <f>План!B9</f>
        <v>0</v>
      </c>
      <c r="C9" s="108">
        <f>План!C9</f>
        <v>0</v>
      </c>
      <c r="D9" s="133"/>
      <c r="E9" s="143"/>
      <c r="F9" s="8"/>
      <c r="G9" s="143"/>
      <c r="H9" s="8"/>
      <c r="I9" s="143"/>
      <c r="J9" s="8"/>
      <c r="K9" s="143"/>
      <c r="L9" s="8"/>
      <c r="M9" s="143"/>
      <c r="N9" s="8"/>
      <c r="O9" s="143"/>
      <c r="P9" s="8"/>
      <c r="Q9" s="143"/>
      <c r="R9" s="8"/>
      <c r="S9" s="143"/>
      <c r="T9" s="8"/>
      <c r="U9" s="143"/>
      <c r="V9" s="8"/>
      <c r="W9" s="143"/>
      <c r="X9" s="8"/>
      <c r="Y9" s="143"/>
      <c r="Z9" s="8"/>
      <c r="AA9" s="143"/>
      <c r="AB9" s="8"/>
      <c r="AC9" s="143"/>
      <c r="AD9" s="8"/>
      <c r="AE9" s="143"/>
      <c r="AF9" s="8"/>
      <c r="AG9" s="143"/>
      <c r="AH9" s="8"/>
      <c r="AI9" s="143"/>
      <c r="AJ9" s="8"/>
      <c r="AK9" s="143"/>
      <c r="AL9" s="8"/>
      <c r="AM9" s="143"/>
      <c r="AN9" s="8"/>
      <c r="AO9" s="167"/>
      <c r="AP9" s="11">
        <f t="shared" ref="AP9:AQ11" si="0">SUM(D9,F9,H9,J9,L9,N9,P9,R9,T9,V9,X9,Z9,AB9,AD9,AF9,AH9,AJ9,AL9,AN9)</f>
        <v>0</v>
      </c>
      <c r="AQ9" s="134">
        <f t="shared" si="0"/>
        <v>0</v>
      </c>
      <c r="AR9" s="140">
        <f>SUM(AP9:AQ9)</f>
        <v>0</v>
      </c>
    </row>
    <row r="10" spans="1:79" ht="16.5" thickTop="1" thickBot="1" x14ac:dyDescent="0.25">
      <c r="A10" s="166">
        <v>3</v>
      </c>
      <c r="B10" s="129">
        <f>План!B10</f>
        <v>0</v>
      </c>
      <c r="C10" s="108">
        <f>План!C10</f>
        <v>0</v>
      </c>
      <c r="D10" s="133"/>
      <c r="E10" s="143"/>
      <c r="F10" s="8"/>
      <c r="G10" s="143"/>
      <c r="H10" s="8"/>
      <c r="I10" s="143"/>
      <c r="J10" s="8"/>
      <c r="K10" s="143"/>
      <c r="L10" s="8"/>
      <c r="M10" s="143"/>
      <c r="N10" s="8"/>
      <c r="O10" s="143"/>
      <c r="P10" s="8"/>
      <c r="Q10" s="143"/>
      <c r="R10" s="8"/>
      <c r="S10" s="143"/>
      <c r="T10" s="8"/>
      <c r="U10" s="143"/>
      <c r="V10" s="8"/>
      <c r="W10" s="143"/>
      <c r="X10" s="8"/>
      <c r="Y10" s="143"/>
      <c r="Z10" s="8"/>
      <c r="AA10" s="143"/>
      <c r="AB10" s="8"/>
      <c r="AC10" s="143"/>
      <c r="AD10" s="8"/>
      <c r="AE10" s="143"/>
      <c r="AF10" s="8"/>
      <c r="AG10" s="143"/>
      <c r="AH10" s="8"/>
      <c r="AI10" s="143"/>
      <c r="AJ10" s="8"/>
      <c r="AK10" s="143"/>
      <c r="AL10" s="8"/>
      <c r="AM10" s="143"/>
      <c r="AN10" s="8"/>
      <c r="AO10" s="167"/>
      <c r="AP10" s="11">
        <f t="shared" si="0"/>
        <v>0</v>
      </c>
      <c r="AQ10" s="134">
        <f t="shared" si="0"/>
        <v>0</v>
      </c>
      <c r="AR10" s="140">
        <f>SUM(AP10:AQ10)</f>
        <v>0</v>
      </c>
    </row>
    <row r="11" spans="1:79" ht="16.5" thickTop="1" thickBot="1" x14ac:dyDescent="0.25">
      <c r="A11" s="166">
        <v>4</v>
      </c>
      <c r="B11" s="129">
        <f>План!B11</f>
        <v>0</v>
      </c>
      <c r="C11" s="108">
        <f>План!C11</f>
        <v>0</v>
      </c>
      <c r="D11" s="133"/>
      <c r="E11" s="143"/>
      <c r="F11" s="8"/>
      <c r="G11" s="143"/>
      <c r="H11" s="8"/>
      <c r="I11" s="143"/>
      <c r="J11" s="8"/>
      <c r="K11" s="143"/>
      <c r="L11" s="8"/>
      <c r="M11" s="143"/>
      <c r="N11" s="8"/>
      <c r="O11" s="143"/>
      <c r="P11" s="8"/>
      <c r="Q11" s="143"/>
      <c r="R11" s="8"/>
      <c r="S11" s="143"/>
      <c r="T11" s="8"/>
      <c r="U11" s="143"/>
      <c r="V11" s="8"/>
      <c r="W11" s="143"/>
      <c r="X11" s="8"/>
      <c r="Y11" s="143"/>
      <c r="Z11" s="8"/>
      <c r="AA11" s="143"/>
      <c r="AB11" s="8"/>
      <c r="AC11" s="143"/>
      <c r="AD11" s="8"/>
      <c r="AE11" s="143"/>
      <c r="AF11" s="8"/>
      <c r="AG11" s="143"/>
      <c r="AH11" s="8"/>
      <c r="AI11" s="143"/>
      <c r="AJ11" s="8"/>
      <c r="AK11" s="143"/>
      <c r="AL11" s="8"/>
      <c r="AM11" s="143"/>
      <c r="AN11" s="8"/>
      <c r="AO11" s="167"/>
      <c r="AP11" s="11">
        <f t="shared" si="0"/>
        <v>0</v>
      </c>
      <c r="AQ11" s="134">
        <f t="shared" si="0"/>
        <v>0</v>
      </c>
      <c r="AR11" s="140">
        <f>SUM(AP11:AQ11)</f>
        <v>0</v>
      </c>
    </row>
    <row r="12" spans="1:79" ht="16.5" thickTop="1" thickBot="1" x14ac:dyDescent="0.25">
      <c r="A12" s="166">
        <v>5</v>
      </c>
      <c r="B12" s="129">
        <f>План!B12</f>
        <v>0</v>
      </c>
      <c r="C12" s="108">
        <f>План!C12</f>
        <v>0</v>
      </c>
      <c r="D12" s="133"/>
      <c r="E12" s="143"/>
      <c r="F12" s="8"/>
      <c r="G12" s="143"/>
      <c r="H12" s="8"/>
      <c r="I12" s="143"/>
      <c r="J12" s="8"/>
      <c r="K12" s="143"/>
      <c r="L12" s="8"/>
      <c r="M12" s="143"/>
      <c r="N12" s="8"/>
      <c r="O12" s="143"/>
      <c r="P12" s="8"/>
      <c r="Q12" s="143"/>
      <c r="R12" s="8"/>
      <c r="S12" s="143"/>
      <c r="T12" s="8"/>
      <c r="U12" s="143"/>
      <c r="V12" s="8"/>
      <c r="W12" s="143"/>
      <c r="X12" s="8"/>
      <c r="Y12" s="143"/>
      <c r="Z12" s="8"/>
      <c r="AA12" s="143"/>
      <c r="AB12" s="8"/>
      <c r="AC12" s="143"/>
      <c r="AD12" s="8"/>
      <c r="AE12" s="143"/>
      <c r="AF12" s="8"/>
      <c r="AG12" s="143"/>
      <c r="AH12" s="8"/>
      <c r="AI12" s="143"/>
      <c r="AJ12" s="8"/>
      <c r="AK12" s="143"/>
      <c r="AL12" s="8"/>
      <c r="AM12" s="143"/>
      <c r="AN12" s="8"/>
      <c r="AO12" s="167"/>
      <c r="AP12" s="11">
        <f t="shared" ref="AP12:AP37" si="1">SUM(D12,F12,H12,J12,L12,N12,P12,R12,T12,V12,X12,Z12,AB12,AD12,AF12,AH12,AJ12,AL12,AN12)</f>
        <v>0</v>
      </c>
      <c r="AQ12" s="134">
        <f>SUM(E12,G12,I12,K12,M12,O12,Q12,S12,U12,W12,Y12,AA12,AC12,AE12,AG12,AI12,AK12,AM12,AO12)</f>
        <v>0</v>
      </c>
      <c r="AR12" s="140">
        <f t="shared" ref="AR12:AR37" si="2">SUM(AP12:AQ12)</f>
        <v>0</v>
      </c>
    </row>
    <row r="13" spans="1:79" ht="16.5" thickTop="1" thickBot="1" x14ac:dyDescent="0.25">
      <c r="A13" s="166">
        <v>6</v>
      </c>
      <c r="B13" s="129">
        <f>План!B13</f>
        <v>0</v>
      </c>
      <c r="C13" s="108">
        <f>План!C13</f>
        <v>0</v>
      </c>
      <c r="D13" s="133"/>
      <c r="E13" s="143"/>
      <c r="F13" s="8"/>
      <c r="G13" s="143"/>
      <c r="H13" s="8"/>
      <c r="I13" s="143"/>
      <c r="J13" s="8"/>
      <c r="K13" s="143"/>
      <c r="L13" s="8"/>
      <c r="M13" s="143"/>
      <c r="N13" s="8"/>
      <c r="O13" s="143"/>
      <c r="P13" s="8"/>
      <c r="Q13" s="143"/>
      <c r="R13" s="8"/>
      <c r="S13" s="143"/>
      <c r="T13" s="8"/>
      <c r="U13" s="143"/>
      <c r="V13" s="8"/>
      <c r="W13" s="143"/>
      <c r="X13" s="8"/>
      <c r="Y13" s="143"/>
      <c r="Z13" s="8"/>
      <c r="AA13" s="143"/>
      <c r="AB13" s="8"/>
      <c r="AC13" s="143"/>
      <c r="AD13" s="8"/>
      <c r="AE13" s="143"/>
      <c r="AF13" s="8"/>
      <c r="AG13" s="143"/>
      <c r="AH13" s="8"/>
      <c r="AI13" s="143"/>
      <c r="AJ13" s="8"/>
      <c r="AK13" s="143"/>
      <c r="AL13" s="8"/>
      <c r="AM13" s="143"/>
      <c r="AN13" s="8"/>
      <c r="AO13" s="167"/>
      <c r="AP13" s="11">
        <f>SUM(D13,F13,H13,J13,L13,N13,P13,R13,T13,V13,X13,Z13,AB13,AD13,AF13,AH13,AJ13,AL13,AN13)</f>
        <v>0</v>
      </c>
      <c r="AQ13" s="134">
        <f>SUM(E13,G13,I13,K13,M13,O13,Q13,S13,U13,W13,Y13,AA13,AC13,AE13,AG13,AI13,AK13,AM13,AO13)</f>
        <v>0</v>
      </c>
      <c r="AR13" s="140">
        <f t="shared" si="2"/>
        <v>0</v>
      </c>
    </row>
    <row r="14" spans="1:79" ht="16.5" thickTop="1" thickBot="1" x14ac:dyDescent="0.25">
      <c r="A14" s="166">
        <v>7</v>
      </c>
      <c r="B14" s="129">
        <f>План!B14</f>
        <v>0</v>
      </c>
      <c r="C14" s="108">
        <f>План!C14</f>
        <v>0</v>
      </c>
      <c r="D14" s="133"/>
      <c r="E14" s="143"/>
      <c r="F14" s="8"/>
      <c r="G14" s="143"/>
      <c r="H14" s="8"/>
      <c r="I14" s="143"/>
      <c r="J14" s="8"/>
      <c r="K14" s="143"/>
      <c r="L14" s="8"/>
      <c r="M14" s="143"/>
      <c r="N14" s="8"/>
      <c r="O14" s="143"/>
      <c r="P14" s="8"/>
      <c r="Q14" s="143"/>
      <c r="R14" s="8"/>
      <c r="S14" s="143"/>
      <c r="T14" s="8"/>
      <c r="U14" s="143"/>
      <c r="V14" s="8"/>
      <c r="W14" s="143"/>
      <c r="X14" s="8"/>
      <c r="Y14" s="143"/>
      <c r="Z14" s="8"/>
      <c r="AA14" s="143"/>
      <c r="AB14" s="8"/>
      <c r="AC14" s="143"/>
      <c r="AD14" s="8"/>
      <c r="AE14" s="143"/>
      <c r="AF14" s="8"/>
      <c r="AG14" s="143"/>
      <c r="AH14" s="8"/>
      <c r="AI14" s="143"/>
      <c r="AJ14" s="8"/>
      <c r="AK14" s="143"/>
      <c r="AL14" s="8"/>
      <c r="AM14" s="143"/>
      <c r="AN14" s="8"/>
      <c r="AO14" s="167"/>
      <c r="AP14" s="11">
        <f t="shared" si="1"/>
        <v>0</v>
      </c>
      <c r="AQ14" s="134">
        <f>SUM(E14,G14,I14,K14,M14,O14,Q14,S14,U14,W14,Y14,AA14,AC14,AE14,AG14,AI14,AK14,AM14,AO14)</f>
        <v>0</v>
      </c>
      <c r="AR14" s="140">
        <f t="shared" si="2"/>
        <v>0</v>
      </c>
    </row>
    <row r="15" spans="1:79" ht="16.5" thickTop="1" thickBot="1" x14ac:dyDescent="0.25">
      <c r="A15" s="166">
        <v>8</v>
      </c>
      <c r="B15" s="129">
        <f>План!B15</f>
        <v>0</v>
      </c>
      <c r="C15" s="108">
        <f>План!C15</f>
        <v>0</v>
      </c>
      <c r="D15" s="133"/>
      <c r="E15" s="143"/>
      <c r="F15" s="8"/>
      <c r="G15" s="143"/>
      <c r="H15" s="8"/>
      <c r="I15" s="143"/>
      <c r="J15" s="8"/>
      <c r="K15" s="143"/>
      <c r="L15" s="8"/>
      <c r="M15" s="143"/>
      <c r="N15" s="8"/>
      <c r="O15" s="143"/>
      <c r="P15" s="8"/>
      <c r="Q15" s="143"/>
      <c r="R15" s="8"/>
      <c r="S15" s="143"/>
      <c r="T15" s="8"/>
      <c r="U15" s="143"/>
      <c r="V15" s="8"/>
      <c r="W15" s="143"/>
      <c r="X15" s="8"/>
      <c r="Y15" s="143"/>
      <c r="Z15" s="8"/>
      <c r="AA15" s="143"/>
      <c r="AB15" s="8"/>
      <c r="AC15" s="143"/>
      <c r="AD15" s="8"/>
      <c r="AE15" s="143"/>
      <c r="AF15" s="8"/>
      <c r="AG15" s="143"/>
      <c r="AH15" s="8"/>
      <c r="AI15" s="143"/>
      <c r="AJ15" s="8"/>
      <c r="AK15" s="143"/>
      <c r="AL15" s="8"/>
      <c r="AM15" s="143"/>
      <c r="AN15" s="8"/>
      <c r="AO15" s="167"/>
      <c r="AP15" s="11">
        <f t="shared" si="1"/>
        <v>0</v>
      </c>
      <c r="AQ15" s="134">
        <f>SUM(E15,G15,I15,K15,M15,O15,Q15,S15,U15,W15,Y15,AA15,AC15,AE15,AG15,AI15,AK15,AM15,AO15)</f>
        <v>0</v>
      </c>
      <c r="AR15" s="140">
        <f t="shared" si="2"/>
        <v>0</v>
      </c>
    </row>
    <row r="16" spans="1:79" ht="16.5" thickTop="1" thickBot="1" x14ac:dyDescent="0.25">
      <c r="A16" s="166">
        <v>9</v>
      </c>
      <c r="B16" s="129">
        <f>План!B16</f>
        <v>0</v>
      </c>
      <c r="C16" s="108">
        <f>План!C16</f>
        <v>0</v>
      </c>
      <c r="D16" s="133"/>
      <c r="E16" s="143"/>
      <c r="F16" s="8"/>
      <c r="G16" s="143"/>
      <c r="H16" s="8"/>
      <c r="I16" s="143"/>
      <c r="J16" s="8"/>
      <c r="K16" s="143"/>
      <c r="L16" s="8"/>
      <c r="M16" s="143"/>
      <c r="N16" s="8"/>
      <c r="O16" s="143"/>
      <c r="P16" s="8"/>
      <c r="Q16" s="143"/>
      <c r="R16" s="8"/>
      <c r="S16" s="143"/>
      <c r="T16" s="8"/>
      <c r="U16" s="143"/>
      <c r="V16" s="8"/>
      <c r="W16" s="143"/>
      <c r="X16" s="8"/>
      <c r="Y16" s="143"/>
      <c r="Z16" s="8"/>
      <c r="AA16" s="143"/>
      <c r="AB16" s="8"/>
      <c r="AC16" s="143"/>
      <c r="AD16" s="8"/>
      <c r="AE16" s="143"/>
      <c r="AF16" s="8"/>
      <c r="AG16" s="143"/>
      <c r="AH16" s="8"/>
      <c r="AI16" s="143"/>
      <c r="AJ16" s="8"/>
      <c r="AK16" s="143"/>
      <c r="AL16" s="8"/>
      <c r="AM16" s="143"/>
      <c r="AN16" s="8"/>
      <c r="AO16" s="167"/>
      <c r="AP16" s="11">
        <f t="shared" ref="AP16:AP25" si="3">SUM(D16,F16,H16,J16,L16,N16,P16,R16,T16,V16,X16,Z16,AB16,AD16,AF16,AH16,AJ16,AL16,AN16)</f>
        <v>0</v>
      </c>
      <c r="AQ16" s="134">
        <f>SUM(E16,G16,I16,K16,M16,O16,Q16,S16,U16,W16,Y16,AA16,AC16,AE16,AG16,AI16,AK16,AM16,AO16)</f>
        <v>0</v>
      </c>
      <c r="AR16" s="140">
        <f t="shared" ref="AR16:AR25" si="4">SUM(AP16:AQ16)</f>
        <v>0</v>
      </c>
    </row>
    <row r="17" spans="1:44" ht="16.5" thickTop="1" thickBot="1" x14ac:dyDescent="0.25">
      <c r="A17" s="166">
        <v>10</v>
      </c>
      <c r="B17" s="129">
        <f>План!B17</f>
        <v>0</v>
      </c>
      <c r="C17" s="108">
        <f>План!C17</f>
        <v>0</v>
      </c>
      <c r="D17" s="133"/>
      <c r="E17" s="143"/>
      <c r="F17" s="8"/>
      <c r="G17" s="143"/>
      <c r="H17" s="8"/>
      <c r="I17" s="143"/>
      <c r="J17" s="8"/>
      <c r="K17" s="143"/>
      <c r="L17" s="8"/>
      <c r="M17" s="143"/>
      <c r="N17" s="8"/>
      <c r="O17" s="143"/>
      <c r="P17" s="8"/>
      <c r="Q17" s="143"/>
      <c r="R17" s="8"/>
      <c r="S17" s="143"/>
      <c r="T17" s="8"/>
      <c r="U17" s="143"/>
      <c r="V17" s="8"/>
      <c r="W17" s="143"/>
      <c r="X17" s="8"/>
      <c r="Y17" s="143"/>
      <c r="Z17" s="8"/>
      <c r="AA17" s="143"/>
      <c r="AB17" s="8"/>
      <c r="AC17" s="143"/>
      <c r="AD17" s="8"/>
      <c r="AE17" s="143"/>
      <c r="AF17" s="8"/>
      <c r="AG17" s="143"/>
      <c r="AH17" s="8"/>
      <c r="AI17" s="143"/>
      <c r="AJ17" s="8"/>
      <c r="AK17" s="143"/>
      <c r="AL17" s="8"/>
      <c r="AM17" s="143"/>
      <c r="AN17" s="8"/>
      <c r="AO17" s="167"/>
      <c r="AP17" s="11">
        <f t="shared" si="3"/>
        <v>0</v>
      </c>
      <c r="AQ17" s="134">
        <f t="shared" ref="AQ17:AQ25" si="5">SUM(E17,G17,I17,K17,M17,O17,Q17,S17,U17,W17,Y17,AA17,AC17,AE17,AG17,AI17,AK17,AM17,AO17)</f>
        <v>0</v>
      </c>
      <c r="AR17" s="140">
        <f t="shared" si="4"/>
        <v>0</v>
      </c>
    </row>
    <row r="18" spans="1:44" ht="16.5" thickTop="1" thickBot="1" x14ac:dyDescent="0.25">
      <c r="A18" s="166">
        <v>11</v>
      </c>
      <c r="B18" s="129">
        <f>План!B18</f>
        <v>0</v>
      </c>
      <c r="C18" s="108">
        <f>План!C18</f>
        <v>0</v>
      </c>
      <c r="D18" s="133"/>
      <c r="E18" s="143"/>
      <c r="F18" s="8"/>
      <c r="G18" s="143"/>
      <c r="H18" s="8"/>
      <c r="I18" s="143"/>
      <c r="J18" s="8"/>
      <c r="K18" s="143"/>
      <c r="L18" s="8"/>
      <c r="M18" s="143"/>
      <c r="N18" s="8"/>
      <c r="O18" s="143"/>
      <c r="P18" s="8"/>
      <c r="Q18" s="143"/>
      <c r="R18" s="8"/>
      <c r="S18" s="143"/>
      <c r="T18" s="8"/>
      <c r="U18" s="143"/>
      <c r="V18" s="8"/>
      <c r="W18" s="143"/>
      <c r="X18" s="8"/>
      <c r="Y18" s="143"/>
      <c r="Z18" s="8"/>
      <c r="AA18" s="143"/>
      <c r="AB18" s="8"/>
      <c r="AC18" s="143"/>
      <c r="AD18" s="8"/>
      <c r="AE18" s="143"/>
      <c r="AF18" s="8"/>
      <c r="AG18" s="143"/>
      <c r="AH18" s="8"/>
      <c r="AI18" s="143"/>
      <c r="AJ18" s="8"/>
      <c r="AK18" s="143"/>
      <c r="AL18" s="8"/>
      <c r="AM18" s="143"/>
      <c r="AN18" s="8"/>
      <c r="AO18" s="167"/>
      <c r="AP18" s="11">
        <f t="shared" si="3"/>
        <v>0</v>
      </c>
      <c r="AQ18" s="134">
        <f t="shared" si="5"/>
        <v>0</v>
      </c>
      <c r="AR18" s="140">
        <f t="shared" si="4"/>
        <v>0</v>
      </c>
    </row>
    <row r="19" spans="1:44" ht="16.5" thickTop="1" thickBot="1" x14ac:dyDescent="0.25">
      <c r="A19" s="166">
        <v>12</v>
      </c>
      <c r="B19" s="129">
        <f>План!B19</f>
        <v>0</v>
      </c>
      <c r="C19" s="108">
        <f>План!C19</f>
        <v>0</v>
      </c>
      <c r="D19" s="133"/>
      <c r="E19" s="143"/>
      <c r="F19" s="8"/>
      <c r="G19" s="143"/>
      <c r="H19" s="8"/>
      <c r="I19" s="143"/>
      <c r="J19" s="8"/>
      <c r="K19" s="143"/>
      <c r="L19" s="8"/>
      <c r="M19" s="143"/>
      <c r="N19" s="8"/>
      <c r="O19" s="143"/>
      <c r="P19" s="8"/>
      <c r="Q19" s="143"/>
      <c r="R19" s="8"/>
      <c r="S19" s="143"/>
      <c r="T19" s="8"/>
      <c r="U19" s="143"/>
      <c r="V19" s="8"/>
      <c r="W19" s="143"/>
      <c r="X19" s="8"/>
      <c r="Y19" s="143"/>
      <c r="Z19" s="8"/>
      <c r="AA19" s="143"/>
      <c r="AB19" s="8"/>
      <c r="AC19" s="143"/>
      <c r="AD19" s="8"/>
      <c r="AE19" s="143"/>
      <c r="AF19" s="8"/>
      <c r="AG19" s="143"/>
      <c r="AH19" s="8"/>
      <c r="AI19" s="143"/>
      <c r="AJ19" s="8"/>
      <c r="AK19" s="143"/>
      <c r="AL19" s="8"/>
      <c r="AM19" s="143"/>
      <c r="AN19" s="8"/>
      <c r="AO19" s="167"/>
      <c r="AP19" s="11">
        <f t="shared" si="3"/>
        <v>0</v>
      </c>
      <c r="AQ19" s="134">
        <f t="shared" si="5"/>
        <v>0</v>
      </c>
      <c r="AR19" s="140">
        <f t="shared" si="4"/>
        <v>0</v>
      </c>
    </row>
    <row r="20" spans="1:44" ht="16.5" thickTop="1" thickBot="1" x14ac:dyDescent="0.25">
      <c r="A20" s="166">
        <v>13</v>
      </c>
      <c r="B20" s="129">
        <f>План!B20</f>
        <v>0</v>
      </c>
      <c r="C20" s="108">
        <f>План!C20</f>
        <v>0</v>
      </c>
      <c r="D20" s="133"/>
      <c r="E20" s="143"/>
      <c r="F20" s="8"/>
      <c r="G20" s="143"/>
      <c r="H20" s="8"/>
      <c r="I20" s="143"/>
      <c r="J20" s="8"/>
      <c r="K20" s="143"/>
      <c r="L20" s="8"/>
      <c r="M20" s="143"/>
      <c r="N20" s="8"/>
      <c r="O20" s="143"/>
      <c r="P20" s="8"/>
      <c r="Q20" s="143"/>
      <c r="R20" s="8"/>
      <c r="S20" s="143"/>
      <c r="T20" s="8"/>
      <c r="U20" s="143"/>
      <c r="V20" s="8"/>
      <c r="W20" s="143"/>
      <c r="X20" s="8"/>
      <c r="Y20" s="143"/>
      <c r="Z20" s="8"/>
      <c r="AA20" s="143"/>
      <c r="AB20" s="8"/>
      <c r="AC20" s="143"/>
      <c r="AD20" s="8"/>
      <c r="AE20" s="143"/>
      <c r="AF20" s="8"/>
      <c r="AG20" s="143"/>
      <c r="AH20" s="8"/>
      <c r="AI20" s="143"/>
      <c r="AJ20" s="8"/>
      <c r="AK20" s="143"/>
      <c r="AL20" s="8"/>
      <c r="AM20" s="143"/>
      <c r="AN20" s="8"/>
      <c r="AO20" s="167"/>
      <c r="AP20" s="11">
        <f t="shared" si="3"/>
        <v>0</v>
      </c>
      <c r="AQ20" s="134">
        <f t="shared" si="5"/>
        <v>0</v>
      </c>
      <c r="AR20" s="140">
        <f t="shared" si="4"/>
        <v>0</v>
      </c>
    </row>
    <row r="21" spans="1:44" ht="16.5" thickTop="1" thickBot="1" x14ac:dyDescent="0.25">
      <c r="A21" s="166">
        <v>14</v>
      </c>
      <c r="B21" s="129">
        <f>План!B21</f>
        <v>0</v>
      </c>
      <c r="C21" s="108">
        <f>План!C21</f>
        <v>0</v>
      </c>
      <c r="D21" s="133"/>
      <c r="E21" s="143"/>
      <c r="F21" s="8"/>
      <c r="G21" s="143"/>
      <c r="H21" s="8"/>
      <c r="I21" s="143"/>
      <c r="J21" s="8"/>
      <c r="K21" s="143"/>
      <c r="L21" s="8"/>
      <c r="M21" s="143"/>
      <c r="N21" s="8"/>
      <c r="O21" s="143"/>
      <c r="P21" s="8"/>
      <c r="Q21" s="143"/>
      <c r="R21" s="8"/>
      <c r="S21" s="143"/>
      <c r="T21" s="8"/>
      <c r="U21" s="143"/>
      <c r="V21" s="8"/>
      <c r="W21" s="143"/>
      <c r="X21" s="8"/>
      <c r="Y21" s="143"/>
      <c r="Z21" s="8"/>
      <c r="AA21" s="143"/>
      <c r="AB21" s="8"/>
      <c r="AC21" s="143"/>
      <c r="AD21" s="8"/>
      <c r="AE21" s="143"/>
      <c r="AF21" s="8"/>
      <c r="AG21" s="143"/>
      <c r="AH21" s="8"/>
      <c r="AI21" s="143"/>
      <c r="AJ21" s="8"/>
      <c r="AK21" s="143"/>
      <c r="AL21" s="8"/>
      <c r="AM21" s="143"/>
      <c r="AN21" s="8"/>
      <c r="AO21" s="167"/>
      <c r="AP21" s="11">
        <f t="shared" si="3"/>
        <v>0</v>
      </c>
      <c r="AQ21" s="134">
        <f t="shared" si="5"/>
        <v>0</v>
      </c>
      <c r="AR21" s="140">
        <f t="shared" si="4"/>
        <v>0</v>
      </c>
    </row>
    <row r="22" spans="1:44" ht="16.5" thickTop="1" thickBot="1" x14ac:dyDescent="0.25">
      <c r="A22" s="166">
        <v>15</v>
      </c>
      <c r="B22" s="129">
        <f>План!B22</f>
        <v>0</v>
      </c>
      <c r="C22" s="108">
        <f>План!C22</f>
        <v>0</v>
      </c>
      <c r="D22" s="133"/>
      <c r="E22" s="143"/>
      <c r="F22" s="8"/>
      <c r="G22" s="143"/>
      <c r="H22" s="8"/>
      <c r="I22" s="143"/>
      <c r="J22" s="8"/>
      <c r="K22" s="143"/>
      <c r="L22" s="8"/>
      <c r="M22" s="143"/>
      <c r="N22" s="8"/>
      <c r="O22" s="143"/>
      <c r="P22" s="8"/>
      <c r="Q22" s="143"/>
      <c r="R22" s="8"/>
      <c r="S22" s="143"/>
      <c r="T22" s="8"/>
      <c r="U22" s="143"/>
      <c r="V22" s="8"/>
      <c r="W22" s="143"/>
      <c r="X22" s="8"/>
      <c r="Y22" s="143"/>
      <c r="Z22" s="8"/>
      <c r="AA22" s="143"/>
      <c r="AB22" s="8"/>
      <c r="AC22" s="143"/>
      <c r="AD22" s="8"/>
      <c r="AE22" s="143"/>
      <c r="AF22" s="8"/>
      <c r="AG22" s="143"/>
      <c r="AH22" s="8"/>
      <c r="AI22" s="143"/>
      <c r="AJ22" s="8"/>
      <c r="AK22" s="143"/>
      <c r="AL22" s="8"/>
      <c r="AM22" s="143"/>
      <c r="AN22" s="8"/>
      <c r="AO22" s="167"/>
      <c r="AP22" s="11">
        <f t="shared" si="3"/>
        <v>0</v>
      </c>
      <c r="AQ22" s="134">
        <f t="shared" si="5"/>
        <v>0</v>
      </c>
      <c r="AR22" s="140">
        <f t="shared" si="4"/>
        <v>0</v>
      </c>
    </row>
    <row r="23" spans="1:44" ht="16.5" thickTop="1" thickBot="1" x14ac:dyDescent="0.25">
      <c r="A23" s="166">
        <v>16</v>
      </c>
      <c r="B23" s="129">
        <f>План!B23</f>
        <v>0</v>
      </c>
      <c r="C23" s="108">
        <f>План!C23</f>
        <v>0</v>
      </c>
      <c r="D23" s="133"/>
      <c r="E23" s="143"/>
      <c r="F23" s="8"/>
      <c r="G23" s="143"/>
      <c r="H23" s="8"/>
      <c r="I23" s="143"/>
      <c r="J23" s="8"/>
      <c r="K23" s="143"/>
      <c r="L23" s="8"/>
      <c r="M23" s="143"/>
      <c r="N23" s="8"/>
      <c r="O23" s="143"/>
      <c r="P23" s="8"/>
      <c r="Q23" s="143"/>
      <c r="R23" s="8"/>
      <c r="S23" s="143"/>
      <c r="T23" s="8"/>
      <c r="U23" s="143"/>
      <c r="V23" s="8"/>
      <c r="W23" s="143"/>
      <c r="X23" s="8"/>
      <c r="Y23" s="143"/>
      <c r="Z23" s="8"/>
      <c r="AA23" s="143"/>
      <c r="AB23" s="8"/>
      <c r="AC23" s="143"/>
      <c r="AD23" s="8"/>
      <c r="AE23" s="143"/>
      <c r="AF23" s="8"/>
      <c r="AG23" s="143"/>
      <c r="AH23" s="8"/>
      <c r="AI23" s="143"/>
      <c r="AJ23" s="8"/>
      <c r="AK23" s="143"/>
      <c r="AL23" s="8"/>
      <c r="AM23" s="143"/>
      <c r="AN23" s="8"/>
      <c r="AO23" s="167"/>
      <c r="AP23" s="11">
        <f t="shared" si="3"/>
        <v>0</v>
      </c>
      <c r="AQ23" s="134">
        <f t="shared" si="5"/>
        <v>0</v>
      </c>
      <c r="AR23" s="140">
        <f t="shared" si="4"/>
        <v>0</v>
      </c>
    </row>
    <row r="24" spans="1:44" ht="16.5" thickTop="1" thickBot="1" x14ac:dyDescent="0.25">
      <c r="A24" s="166">
        <v>17</v>
      </c>
      <c r="B24" s="129">
        <f>План!B24</f>
        <v>0</v>
      </c>
      <c r="C24" s="108">
        <f>План!C24</f>
        <v>0</v>
      </c>
      <c r="D24" s="133"/>
      <c r="E24" s="143"/>
      <c r="F24" s="8"/>
      <c r="G24" s="143"/>
      <c r="H24" s="8"/>
      <c r="I24" s="143"/>
      <c r="J24" s="8"/>
      <c r="K24" s="143"/>
      <c r="L24" s="8"/>
      <c r="M24" s="143"/>
      <c r="N24" s="8"/>
      <c r="O24" s="143"/>
      <c r="P24" s="8"/>
      <c r="Q24" s="143"/>
      <c r="R24" s="8"/>
      <c r="S24" s="143"/>
      <c r="T24" s="8"/>
      <c r="U24" s="143"/>
      <c r="V24" s="8"/>
      <c r="W24" s="143"/>
      <c r="X24" s="8"/>
      <c r="Y24" s="143"/>
      <c r="Z24" s="8"/>
      <c r="AA24" s="143"/>
      <c r="AB24" s="8"/>
      <c r="AC24" s="143"/>
      <c r="AD24" s="8"/>
      <c r="AE24" s="143"/>
      <c r="AF24" s="8"/>
      <c r="AG24" s="143"/>
      <c r="AH24" s="8"/>
      <c r="AI24" s="143"/>
      <c r="AJ24" s="8"/>
      <c r="AK24" s="143"/>
      <c r="AL24" s="8"/>
      <c r="AM24" s="143"/>
      <c r="AN24" s="8"/>
      <c r="AO24" s="167"/>
      <c r="AP24" s="11">
        <f t="shared" si="3"/>
        <v>0</v>
      </c>
      <c r="AQ24" s="134">
        <f t="shared" si="5"/>
        <v>0</v>
      </c>
      <c r="AR24" s="140">
        <f t="shared" si="4"/>
        <v>0</v>
      </c>
    </row>
    <row r="25" spans="1:44" ht="16.5" thickTop="1" thickBot="1" x14ac:dyDescent="0.25">
      <c r="A25" s="166">
        <v>18</v>
      </c>
      <c r="B25" s="129">
        <f>План!B25</f>
        <v>0</v>
      </c>
      <c r="C25" s="108">
        <f>План!C25</f>
        <v>0</v>
      </c>
      <c r="D25" s="133"/>
      <c r="E25" s="143"/>
      <c r="F25" s="8"/>
      <c r="G25" s="143"/>
      <c r="H25" s="8"/>
      <c r="I25" s="143"/>
      <c r="J25" s="8"/>
      <c r="K25" s="143"/>
      <c r="L25" s="8"/>
      <c r="M25" s="143"/>
      <c r="N25" s="8"/>
      <c r="O25" s="143"/>
      <c r="P25" s="8"/>
      <c r="Q25" s="143"/>
      <c r="R25" s="8"/>
      <c r="S25" s="143"/>
      <c r="T25" s="8"/>
      <c r="U25" s="143"/>
      <c r="V25" s="8"/>
      <c r="W25" s="143"/>
      <c r="X25" s="8"/>
      <c r="Y25" s="143"/>
      <c r="Z25" s="8"/>
      <c r="AA25" s="143"/>
      <c r="AB25" s="8"/>
      <c r="AC25" s="143"/>
      <c r="AD25" s="8"/>
      <c r="AE25" s="143"/>
      <c r="AF25" s="8"/>
      <c r="AG25" s="143"/>
      <c r="AH25" s="8"/>
      <c r="AI25" s="143"/>
      <c r="AJ25" s="8"/>
      <c r="AK25" s="143"/>
      <c r="AL25" s="8"/>
      <c r="AM25" s="143"/>
      <c r="AN25" s="8"/>
      <c r="AO25" s="167"/>
      <c r="AP25" s="11">
        <f t="shared" si="3"/>
        <v>0</v>
      </c>
      <c r="AQ25" s="134">
        <f t="shared" si="5"/>
        <v>0</v>
      </c>
      <c r="AR25" s="140">
        <f t="shared" si="4"/>
        <v>0</v>
      </c>
    </row>
    <row r="26" spans="1:44" ht="16.5" thickTop="1" thickBot="1" x14ac:dyDescent="0.25">
      <c r="A26" s="166">
        <v>19</v>
      </c>
      <c r="B26" s="129">
        <f>План!B26</f>
        <v>0</v>
      </c>
      <c r="C26" s="108">
        <f>План!C26</f>
        <v>0</v>
      </c>
      <c r="D26" s="133"/>
      <c r="E26" s="143"/>
      <c r="F26" s="8"/>
      <c r="G26" s="143"/>
      <c r="H26" s="8"/>
      <c r="I26" s="143"/>
      <c r="J26" s="8"/>
      <c r="K26" s="143"/>
      <c r="L26" s="8"/>
      <c r="M26" s="143"/>
      <c r="N26" s="8"/>
      <c r="O26" s="143"/>
      <c r="P26" s="8"/>
      <c r="Q26" s="143"/>
      <c r="R26" s="8"/>
      <c r="S26" s="143"/>
      <c r="T26" s="8"/>
      <c r="U26" s="143"/>
      <c r="V26" s="8"/>
      <c r="W26" s="143"/>
      <c r="X26" s="8"/>
      <c r="Y26" s="143"/>
      <c r="Z26" s="8"/>
      <c r="AA26" s="143"/>
      <c r="AB26" s="8"/>
      <c r="AC26" s="143"/>
      <c r="AD26" s="8"/>
      <c r="AE26" s="143"/>
      <c r="AF26" s="8"/>
      <c r="AG26" s="143"/>
      <c r="AH26" s="8"/>
      <c r="AI26" s="143"/>
      <c r="AJ26" s="8"/>
      <c r="AK26" s="143"/>
      <c r="AL26" s="8"/>
      <c r="AM26" s="143"/>
      <c r="AN26" s="8"/>
      <c r="AO26" s="167"/>
      <c r="AP26" s="11">
        <f t="shared" si="1"/>
        <v>0</v>
      </c>
      <c r="AQ26" s="134">
        <f>SUM(E26,G26,I26,K26,M26,O26,Q26,S26,U26,W26,Y26,AA26,AC26,AE26,AG26,AI26,AK26,AM26,AO26)</f>
        <v>0</v>
      </c>
      <c r="AR26" s="140">
        <f t="shared" si="2"/>
        <v>0</v>
      </c>
    </row>
    <row r="27" spans="1:44" ht="16.5" thickTop="1" thickBot="1" x14ac:dyDescent="0.25">
      <c r="A27" s="166">
        <v>20</v>
      </c>
      <c r="B27" s="129">
        <f>План!B27</f>
        <v>0</v>
      </c>
      <c r="C27" s="108">
        <f>План!C27</f>
        <v>0</v>
      </c>
      <c r="D27" s="133"/>
      <c r="E27" s="143"/>
      <c r="F27" s="8"/>
      <c r="G27" s="143"/>
      <c r="H27" s="8"/>
      <c r="I27" s="143"/>
      <c r="J27" s="8"/>
      <c r="K27" s="143"/>
      <c r="L27" s="8"/>
      <c r="M27" s="143"/>
      <c r="N27" s="8"/>
      <c r="O27" s="143"/>
      <c r="P27" s="8"/>
      <c r="Q27" s="143"/>
      <c r="R27" s="8"/>
      <c r="S27" s="143"/>
      <c r="T27" s="8"/>
      <c r="U27" s="143"/>
      <c r="V27" s="8"/>
      <c r="W27" s="143"/>
      <c r="X27" s="8"/>
      <c r="Y27" s="143"/>
      <c r="Z27" s="8"/>
      <c r="AA27" s="143"/>
      <c r="AB27" s="8"/>
      <c r="AC27" s="143"/>
      <c r="AD27" s="8"/>
      <c r="AE27" s="143"/>
      <c r="AF27" s="8"/>
      <c r="AG27" s="143"/>
      <c r="AH27" s="8"/>
      <c r="AI27" s="143"/>
      <c r="AJ27" s="8"/>
      <c r="AK27" s="143"/>
      <c r="AL27" s="8"/>
      <c r="AM27" s="143"/>
      <c r="AN27" s="8"/>
      <c r="AO27" s="167"/>
      <c r="AP27" s="11">
        <f t="shared" si="1"/>
        <v>0</v>
      </c>
      <c r="AQ27" s="134">
        <f t="shared" ref="AQ27:AQ37" si="6">SUM(E27,G27,I27,K27,M27,O27,Q27,S27,U27,W27,Y27,AA27,AC27,AE27,AG27,AI27,AK27,AM27,AO27)</f>
        <v>0</v>
      </c>
      <c r="AR27" s="140">
        <f t="shared" si="2"/>
        <v>0</v>
      </c>
    </row>
    <row r="28" spans="1:44" ht="16.5" hidden="1" thickTop="1" thickBot="1" x14ac:dyDescent="0.25">
      <c r="A28" s="166">
        <v>21</v>
      </c>
      <c r="B28" s="129">
        <f>План!B28</f>
        <v>0</v>
      </c>
      <c r="C28" s="108">
        <f>План!C28</f>
        <v>0</v>
      </c>
      <c r="D28" s="133"/>
      <c r="E28" s="143"/>
      <c r="F28" s="8"/>
      <c r="G28" s="143"/>
      <c r="H28" s="8"/>
      <c r="I28" s="143"/>
      <c r="J28" s="8"/>
      <c r="K28" s="143"/>
      <c r="L28" s="8"/>
      <c r="M28" s="143"/>
      <c r="N28" s="8"/>
      <c r="O28" s="143"/>
      <c r="P28" s="8"/>
      <c r="Q28" s="143"/>
      <c r="R28" s="8"/>
      <c r="S28" s="143"/>
      <c r="T28" s="8"/>
      <c r="U28" s="143"/>
      <c r="V28" s="8"/>
      <c r="W28" s="143"/>
      <c r="X28" s="8"/>
      <c r="Y28" s="143"/>
      <c r="Z28" s="8"/>
      <c r="AA28" s="143"/>
      <c r="AB28" s="8"/>
      <c r="AC28" s="143"/>
      <c r="AD28" s="8"/>
      <c r="AE28" s="143"/>
      <c r="AF28" s="8"/>
      <c r="AG28" s="143"/>
      <c r="AH28" s="8"/>
      <c r="AI28" s="143"/>
      <c r="AJ28" s="8"/>
      <c r="AK28" s="143"/>
      <c r="AL28" s="8"/>
      <c r="AM28" s="143"/>
      <c r="AN28" s="8"/>
      <c r="AO28" s="167"/>
      <c r="AP28" s="11">
        <f t="shared" si="1"/>
        <v>0</v>
      </c>
      <c r="AQ28" s="134">
        <f t="shared" si="6"/>
        <v>0</v>
      </c>
      <c r="AR28" s="140">
        <f t="shared" si="2"/>
        <v>0</v>
      </c>
    </row>
    <row r="29" spans="1:44" ht="16.5" hidden="1" thickTop="1" thickBot="1" x14ac:dyDescent="0.25">
      <c r="A29" s="166">
        <v>22</v>
      </c>
      <c r="B29" s="129">
        <f>План!B29</f>
        <v>0</v>
      </c>
      <c r="C29" s="108">
        <f>План!C29</f>
        <v>0</v>
      </c>
      <c r="D29" s="133"/>
      <c r="E29" s="143"/>
      <c r="F29" s="8"/>
      <c r="G29" s="143"/>
      <c r="H29" s="8"/>
      <c r="I29" s="143"/>
      <c r="J29" s="8"/>
      <c r="K29" s="143"/>
      <c r="L29" s="8"/>
      <c r="M29" s="143"/>
      <c r="N29" s="8"/>
      <c r="O29" s="143"/>
      <c r="P29" s="8"/>
      <c r="Q29" s="143"/>
      <c r="R29" s="8"/>
      <c r="S29" s="143"/>
      <c r="T29" s="8"/>
      <c r="U29" s="143"/>
      <c r="V29" s="8"/>
      <c r="W29" s="143"/>
      <c r="X29" s="8"/>
      <c r="Y29" s="143"/>
      <c r="Z29" s="8"/>
      <c r="AA29" s="143"/>
      <c r="AB29" s="8"/>
      <c r="AC29" s="143"/>
      <c r="AD29" s="8"/>
      <c r="AE29" s="143"/>
      <c r="AF29" s="8"/>
      <c r="AG29" s="143"/>
      <c r="AH29" s="8"/>
      <c r="AI29" s="143"/>
      <c r="AJ29" s="8"/>
      <c r="AK29" s="143"/>
      <c r="AL29" s="8"/>
      <c r="AM29" s="143"/>
      <c r="AN29" s="8"/>
      <c r="AO29" s="167"/>
      <c r="AP29" s="11">
        <f t="shared" si="1"/>
        <v>0</v>
      </c>
      <c r="AQ29" s="134">
        <f t="shared" si="6"/>
        <v>0</v>
      </c>
      <c r="AR29" s="140">
        <f t="shared" si="2"/>
        <v>0</v>
      </c>
    </row>
    <row r="30" spans="1:44" ht="16.5" hidden="1" thickTop="1" thickBot="1" x14ac:dyDescent="0.25">
      <c r="A30" s="166">
        <v>23</v>
      </c>
      <c r="B30" s="129">
        <f>План!B30</f>
        <v>0</v>
      </c>
      <c r="C30" s="108">
        <f>План!C30</f>
        <v>0</v>
      </c>
      <c r="D30" s="133"/>
      <c r="E30" s="143"/>
      <c r="F30" s="8"/>
      <c r="G30" s="143"/>
      <c r="H30" s="8"/>
      <c r="I30" s="143"/>
      <c r="J30" s="8"/>
      <c r="K30" s="143"/>
      <c r="L30" s="8"/>
      <c r="M30" s="143"/>
      <c r="N30" s="8"/>
      <c r="O30" s="143"/>
      <c r="P30" s="8"/>
      <c r="Q30" s="143"/>
      <c r="R30" s="8"/>
      <c r="S30" s="143"/>
      <c r="T30" s="8"/>
      <c r="U30" s="143"/>
      <c r="V30" s="8"/>
      <c r="W30" s="143"/>
      <c r="X30" s="8"/>
      <c r="Y30" s="143"/>
      <c r="Z30" s="8"/>
      <c r="AA30" s="143"/>
      <c r="AB30" s="8"/>
      <c r="AC30" s="143"/>
      <c r="AD30" s="8"/>
      <c r="AE30" s="143"/>
      <c r="AF30" s="8"/>
      <c r="AG30" s="143"/>
      <c r="AH30" s="8"/>
      <c r="AI30" s="143"/>
      <c r="AJ30" s="8"/>
      <c r="AK30" s="143"/>
      <c r="AL30" s="8"/>
      <c r="AM30" s="143"/>
      <c r="AN30" s="8"/>
      <c r="AO30" s="167"/>
      <c r="AP30" s="11">
        <f t="shared" si="1"/>
        <v>0</v>
      </c>
      <c r="AQ30" s="134">
        <f t="shared" si="6"/>
        <v>0</v>
      </c>
      <c r="AR30" s="140">
        <f t="shared" si="2"/>
        <v>0</v>
      </c>
    </row>
    <row r="31" spans="1:44" ht="16.5" hidden="1" thickTop="1" thickBot="1" x14ac:dyDescent="0.25">
      <c r="A31" s="166">
        <v>24</v>
      </c>
      <c r="B31" s="129">
        <f>План!B31</f>
        <v>0</v>
      </c>
      <c r="C31" s="108">
        <f>План!C31</f>
        <v>0</v>
      </c>
      <c r="D31" s="133"/>
      <c r="E31" s="143"/>
      <c r="F31" s="8"/>
      <c r="G31" s="143"/>
      <c r="H31" s="8"/>
      <c r="I31" s="143"/>
      <c r="J31" s="8"/>
      <c r="K31" s="143"/>
      <c r="L31" s="8"/>
      <c r="M31" s="143"/>
      <c r="N31" s="8"/>
      <c r="O31" s="143"/>
      <c r="P31" s="8"/>
      <c r="Q31" s="143"/>
      <c r="R31" s="8"/>
      <c r="S31" s="143"/>
      <c r="T31" s="8"/>
      <c r="U31" s="143"/>
      <c r="V31" s="8"/>
      <c r="W31" s="143"/>
      <c r="X31" s="8"/>
      <c r="Y31" s="143"/>
      <c r="Z31" s="8"/>
      <c r="AA31" s="143"/>
      <c r="AB31" s="8"/>
      <c r="AC31" s="143"/>
      <c r="AD31" s="8"/>
      <c r="AE31" s="143"/>
      <c r="AF31" s="8"/>
      <c r="AG31" s="143"/>
      <c r="AH31" s="8"/>
      <c r="AI31" s="143"/>
      <c r="AJ31" s="8"/>
      <c r="AK31" s="143"/>
      <c r="AL31" s="8"/>
      <c r="AM31" s="143"/>
      <c r="AN31" s="8"/>
      <c r="AO31" s="167"/>
      <c r="AP31" s="11">
        <f t="shared" si="1"/>
        <v>0</v>
      </c>
      <c r="AQ31" s="134">
        <f t="shared" si="6"/>
        <v>0</v>
      </c>
      <c r="AR31" s="140">
        <f t="shared" si="2"/>
        <v>0</v>
      </c>
    </row>
    <row r="32" spans="1:44" ht="16.5" hidden="1" thickTop="1" thickBot="1" x14ac:dyDescent="0.25">
      <c r="A32" s="166">
        <v>25</v>
      </c>
      <c r="B32" s="129">
        <f>План!B32</f>
        <v>0</v>
      </c>
      <c r="C32" s="108">
        <f>План!C32</f>
        <v>0</v>
      </c>
      <c r="D32" s="133"/>
      <c r="E32" s="143"/>
      <c r="F32" s="8"/>
      <c r="G32" s="143"/>
      <c r="H32" s="8"/>
      <c r="I32" s="143"/>
      <c r="J32" s="8"/>
      <c r="K32" s="143"/>
      <c r="L32" s="8"/>
      <c r="M32" s="143"/>
      <c r="N32" s="8"/>
      <c r="O32" s="143"/>
      <c r="P32" s="8"/>
      <c r="Q32" s="143"/>
      <c r="R32" s="8"/>
      <c r="S32" s="143"/>
      <c r="T32" s="8"/>
      <c r="U32" s="143"/>
      <c r="V32" s="8"/>
      <c r="W32" s="143"/>
      <c r="X32" s="8"/>
      <c r="Y32" s="143"/>
      <c r="Z32" s="8"/>
      <c r="AA32" s="143"/>
      <c r="AB32" s="8"/>
      <c r="AC32" s="143"/>
      <c r="AD32" s="8"/>
      <c r="AE32" s="143"/>
      <c r="AF32" s="8"/>
      <c r="AG32" s="143"/>
      <c r="AH32" s="8"/>
      <c r="AI32" s="143"/>
      <c r="AJ32" s="8"/>
      <c r="AK32" s="143"/>
      <c r="AL32" s="8"/>
      <c r="AM32" s="143"/>
      <c r="AN32" s="8"/>
      <c r="AO32" s="167"/>
      <c r="AP32" s="11">
        <f t="shared" si="1"/>
        <v>0</v>
      </c>
      <c r="AQ32" s="134">
        <f t="shared" si="6"/>
        <v>0</v>
      </c>
      <c r="AR32" s="140">
        <f t="shared" si="2"/>
        <v>0</v>
      </c>
    </row>
    <row r="33" spans="1:79" ht="16.5" hidden="1" thickTop="1" thickBot="1" x14ac:dyDescent="0.25">
      <c r="A33" s="166">
        <v>26</v>
      </c>
      <c r="B33" s="129">
        <f>План!B33</f>
        <v>0</v>
      </c>
      <c r="C33" s="108">
        <f>План!C33</f>
        <v>0</v>
      </c>
      <c r="D33" s="133"/>
      <c r="E33" s="143"/>
      <c r="F33" s="8"/>
      <c r="G33" s="143"/>
      <c r="H33" s="8"/>
      <c r="I33" s="143"/>
      <c r="J33" s="8"/>
      <c r="K33" s="143"/>
      <c r="L33" s="8"/>
      <c r="M33" s="143"/>
      <c r="N33" s="8"/>
      <c r="O33" s="143"/>
      <c r="P33" s="8"/>
      <c r="Q33" s="143"/>
      <c r="R33" s="8"/>
      <c r="S33" s="143"/>
      <c r="T33" s="8"/>
      <c r="U33" s="143"/>
      <c r="V33" s="8"/>
      <c r="W33" s="143"/>
      <c r="X33" s="8"/>
      <c r="Y33" s="143"/>
      <c r="Z33" s="8"/>
      <c r="AA33" s="143"/>
      <c r="AB33" s="8"/>
      <c r="AC33" s="143"/>
      <c r="AD33" s="8"/>
      <c r="AE33" s="143"/>
      <c r="AF33" s="8"/>
      <c r="AG33" s="143"/>
      <c r="AH33" s="8"/>
      <c r="AI33" s="143"/>
      <c r="AJ33" s="8"/>
      <c r="AK33" s="143"/>
      <c r="AL33" s="8"/>
      <c r="AM33" s="143"/>
      <c r="AN33" s="8"/>
      <c r="AO33" s="167"/>
      <c r="AP33" s="11">
        <f t="shared" si="1"/>
        <v>0</v>
      </c>
      <c r="AQ33" s="134">
        <f t="shared" si="6"/>
        <v>0</v>
      </c>
      <c r="AR33" s="140">
        <f t="shared" si="2"/>
        <v>0</v>
      </c>
    </row>
    <row r="34" spans="1:79" ht="16.5" hidden="1" thickTop="1" thickBot="1" x14ac:dyDescent="0.25">
      <c r="A34" s="166">
        <v>27</v>
      </c>
      <c r="B34" s="129">
        <f>План!B34</f>
        <v>0</v>
      </c>
      <c r="C34" s="108">
        <f>План!C34</f>
        <v>0</v>
      </c>
      <c r="D34" s="133"/>
      <c r="E34" s="143"/>
      <c r="F34" s="8"/>
      <c r="G34" s="143"/>
      <c r="H34" s="8"/>
      <c r="I34" s="143"/>
      <c r="J34" s="8"/>
      <c r="K34" s="143"/>
      <c r="L34" s="8"/>
      <c r="M34" s="143"/>
      <c r="N34" s="8"/>
      <c r="O34" s="143"/>
      <c r="P34" s="8"/>
      <c r="Q34" s="143"/>
      <c r="R34" s="8"/>
      <c r="S34" s="143"/>
      <c r="T34" s="8"/>
      <c r="U34" s="143"/>
      <c r="V34" s="8"/>
      <c r="W34" s="143"/>
      <c r="X34" s="8"/>
      <c r="Y34" s="143"/>
      <c r="Z34" s="8"/>
      <c r="AA34" s="143"/>
      <c r="AB34" s="8"/>
      <c r="AC34" s="143"/>
      <c r="AD34" s="8"/>
      <c r="AE34" s="143"/>
      <c r="AF34" s="8"/>
      <c r="AG34" s="143"/>
      <c r="AH34" s="8"/>
      <c r="AI34" s="143"/>
      <c r="AJ34" s="8"/>
      <c r="AK34" s="143"/>
      <c r="AL34" s="8"/>
      <c r="AM34" s="143"/>
      <c r="AN34" s="8"/>
      <c r="AO34" s="167"/>
      <c r="AP34" s="11">
        <f t="shared" si="1"/>
        <v>0</v>
      </c>
      <c r="AQ34" s="134">
        <f t="shared" si="6"/>
        <v>0</v>
      </c>
      <c r="AR34" s="140">
        <f t="shared" si="2"/>
        <v>0</v>
      </c>
    </row>
    <row r="35" spans="1:79" ht="16.5" hidden="1" thickTop="1" thickBot="1" x14ac:dyDescent="0.25">
      <c r="A35" s="166">
        <v>28</v>
      </c>
      <c r="B35" s="129">
        <f>План!B35</f>
        <v>0</v>
      </c>
      <c r="C35" s="108">
        <f>План!C35</f>
        <v>0</v>
      </c>
      <c r="D35" s="133"/>
      <c r="E35" s="143"/>
      <c r="F35" s="8"/>
      <c r="G35" s="143"/>
      <c r="H35" s="8"/>
      <c r="I35" s="143"/>
      <c r="J35" s="8"/>
      <c r="K35" s="143"/>
      <c r="L35" s="8"/>
      <c r="M35" s="143"/>
      <c r="N35" s="8"/>
      <c r="O35" s="143"/>
      <c r="P35" s="8"/>
      <c r="Q35" s="143"/>
      <c r="R35" s="8"/>
      <c r="S35" s="143"/>
      <c r="T35" s="8"/>
      <c r="U35" s="143"/>
      <c r="V35" s="8"/>
      <c r="W35" s="143"/>
      <c r="X35" s="8"/>
      <c r="Y35" s="143"/>
      <c r="Z35" s="8"/>
      <c r="AA35" s="143"/>
      <c r="AB35" s="8"/>
      <c r="AC35" s="143"/>
      <c r="AD35" s="8"/>
      <c r="AE35" s="143"/>
      <c r="AF35" s="8"/>
      <c r="AG35" s="143"/>
      <c r="AH35" s="8"/>
      <c r="AI35" s="143"/>
      <c r="AJ35" s="8"/>
      <c r="AK35" s="143"/>
      <c r="AL35" s="8"/>
      <c r="AM35" s="143"/>
      <c r="AN35" s="8"/>
      <c r="AO35" s="167"/>
      <c r="AP35" s="11">
        <f t="shared" si="1"/>
        <v>0</v>
      </c>
      <c r="AQ35" s="134">
        <f t="shared" si="6"/>
        <v>0</v>
      </c>
      <c r="AR35" s="140">
        <f t="shared" si="2"/>
        <v>0</v>
      </c>
    </row>
    <row r="36" spans="1:79" ht="16.5" hidden="1" thickTop="1" thickBot="1" x14ac:dyDescent="0.25">
      <c r="A36" s="166">
        <v>29</v>
      </c>
      <c r="B36" s="129">
        <f>План!B36</f>
        <v>0</v>
      </c>
      <c r="C36" s="108">
        <f>План!C36</f>
        <v>0</v>
      </c>
      <c r="D36" s="133"/>
      <c r="E36" s="143"/>
      <c r="F36" s="8"/>
      <c r="G36" s="143"/>
      <c r="H36" s="8"/>
      <c r="I36" s="143"/>
      <c r="J36" s="8"/>
      <c r="K36" s="143"/>
      <c r="L36" s="8"/>
      <c r="M36" s="143"/>
      <c r="N36" s="8"/>
      <c r="O36" s="143"/>
      <c r="P36" s="8"/>
      <c r="Q36" s="143"/>
      <c r="R36" s="8"/>
      <c r="S36" s="143"/>
      <c r="T36" s="8"/>
      <c r="U36" s="143"/>
      <c r="V36" s="8"/>
      <c r="W36" s="143"/>
      <c r="X36" s="8"/>
      <c r="Y36" s="143"/>
      <c r="Z36" s="8"/>
      <c r="AA36" s="143"/>
      <c r="AB36" s="8"/>
      <c r="AC36" s="143"/>
      <c r="AD36" s="8"/>
      <c r="AE36" s="143"/>
      <c r="AF36" s="8"/>
      <c r="AG36" s="143"/>
      <c r="AH36" s="8"/>
      <c r="AI36" s="143"/>
      <c r="AJ36" s="8"/>
      <c r="AK36" s="143"/>
      <c r="AL36" s="8"/>
      <c r="AM36" s="143"/>
      <c r="AN36" s="8"/>
      <c r="AO36" s="167"/>
      <c r="AP36" s="11">
        <f t="shared" si="1"/>
        <v>0</v>
      </c>
      <c r="AQ36" s="134">
        <f t="shared" si="6"/>
        <v>0</v>
      </c>
      <c r="AR36" s="140">
        <f t="shared" si="2"/>
        <v>0</v>
      </c>
    </row>
    <row r="37" spans="1:79" ht="16.5" hidden="1" thickTop="1" thickBot="1" x14ac:dyDescent="0.25">
      <c r="A37" s="166">
        <v>30</v>
      </c>
      <c r="B37" s="129">
        <f>План!B37</f>
        <v>0</v>
      </c>
      <c r="C37" s="108">
        <f>План!C37</f>
        <v>0</v>
      </c>
      <c r="D37" s="133"/>
      <c r="E37" s="143"/>
      <c r="F37" s="8"/>
      <c r="G37" s="143"/>
      <c r="H37" s="8"/>
      <c r="I37" s="143"/>
      <c r="J37" s="8"/>
      <c r="K37" s="143"/>
      <c r="L37" s="8"/>
      <c r="M37" s="143"/>
      <c r="N37" s="8"/>
      <c r="O37" s="143"/>
      <c r="P37" s="8"/>
      <c r="Q37" s="143"/>
      <c r="R37" s="8"/>
      <c r="S37" s="143"/>
      <c r="T37" s="8"/>
      <c r="U37" s="143"/>
      <c r="V37" s="8"/>
      <c r="W37" s="143"/>
      <c r="X37" s="8"/>
      <c r="Y37" s="143"/>
      <c r="Z37" s="8"/>
      <c r="AA37" s="143"/>
      <c r="AB37" s="8"/>
      <c r="AC37" s="143"/>
      <c r="AD37" s="8"/>
      <c r="AE37" s="143"/>
      <c r="AF37" s="8"/>
      <c r="AG37" s="143"/>
      <c r="AH37" s="8"/>
      <c r="AI37" s="143"/>
      <c r="AJ37" s="8"/>
      <c r="AK37" s="143"/>
      <c r="AL37" s="8"/>
      <c r="AM37" s="143"/>
      <c r="AN37" s="8"/>
      <c r="AO37" s="167"/>
      <c r="AP37" s="11">
        <f t="shared" si="1"/>
        <v>0</v>
      </c>
      <c r="AQ37" s="134">
        <f t="shared" si="6"/>
        <v>0</v>
      </c>
      <c r="AR37" s="140">
        <f t="shared" si="2"/>
        <v>0</v>
      </c>
    </row>
    <row r="38" spans="1:79" ht="16.5" thickTop="1" thickBot="1" x14ac:dyDescent="0.25">
      <c r="A38" s="127"/>
      <c r="B38" s="59"/>
      <c r="C38" s="27"/>
      <c r="D38" s="5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32"/>
      <c r="AP38" s="11">
        <f>SUM(AP8:AP37)</f>
        <v>0</v>
      </c>
      <c r="AQ38" s="11">
        <f t="shared" ref="AQ38:AR38" si="7">SUM(AQ8:AQ37)</f>
        <v>0</v>
      </c>
      <c r="AR38" s="11">
        <f t="shared" si="7"/>
        <v>0</v>
      </c>
    </row>
    <row r="39" spans="1:79" s="31" customFormat="1" ht="14.25" thickTop="1" thickBot="1" x14ac:dyDescent="0.25">
      <c r="A39" s="128"/>
      <c r="B39" s="112"/>
      <c r="C39" s="114"/>
      <c r="D39" s="112">
        <f>SUM(D8:D38)</f>
        <v>0</v>
      </c>
      <c r="E39" s="116">
        <f>SUM(E8:E38)</f>
        <v>0</v>
      </c>
      <c r="F39" s="112">
        <f t="shared" ref="F39:AO39" si="8">SUM(F8:F38)</f>
        <v>0</v>
      </c>
      <c r="G39" s="116">
        <f t="shared" si="8"/>
        <v>0</v>
      </c>
      <c r="H39" s="112">
        <f t="shared" si="8"/>
        <v>0</v>
      </c>
      <c r="I39" s="116">
        <f t="shared" si="8"/>
        <v>0</v>
      </c>
      <c r="J39" s="112">
        <f t="shared" si="8"/>
        <v>0</v>
      </c>
      <c r="K39" s="116">
        <f t="shared" si="8"/>
        <v>0</v>
      </c>
      <c r="L39" s="112">
        <f t="shared" si="8"/>
        <v>0</v>
      </c>
      <c r="M39" s="116">
        <f t="shared" si="8"/>
        <v>0</v>
      </c>
      <c r="N39" s="112">
        <f t="shared" si="8"/>
        <v>0</v>
      </c>
      <c r="O39" s="116">
        <f t="shared" si="8"/>
        <v>0</v>
      </c>
      <c r="P39" s="112">
        <f t="shared" si="8"/>
        <v>0</v>
      </c>
      <c r="Q39" s="116">
        <f t="shared" si="8"/>
        <v>0</v>
      </c>
      <c r="R39" s="112">
        <f t="shared" si="8"/>
        <v>0</v>
      </c>
      <c r="S39" s="116">
        <f t="shared" si="8"/>
        <v>0</v>
      </c>
      <c r="T39" s="112">
        <f t="shared" si="8"/>
        <v>0</v>
      </c>
      <c r="U39" s="116">
        <f t="shared" si="8"/>
        <v>0</v>
      </c>
      <c r="V39" s="112">
        <f t="shared" si="8"/>
        <v>0</v>
      </c>
      <c r="W39" s="116">
        <f t="shared" si="8"/>
        <v>0</v>
      </c>
      <c r="X39" s="112">
        <f t="shared" si="8"/>
        <v>0</v>
      </c>
      <c r="Y39" s="116">
        <f t="shared" si="8"/>
        <v>0</v>
      </c>
      <c r="Z39" s="112">
        <f t="shared" si="8"/>
        <v>0</v>
      </c>
      <c r="AA39" s="116">
        <f t="shared" si="8"/>
        <v>0</v>
      </c>
      <c r="AB39" s="112">
        <f t="shared" si="8"/>
        <v>0</v>
      </c>
      <c r="AC39" s="116">
        <f t="shared" si="8"/>
        <v>0</v>
      </c>
      <c r="AD39" s="112">
        <f t="shared" si="8"/>
        <v>0</v>
      </c>
      <c r="AE39" s="116">
        <f t="shared" si="8"/>
        <v>0</v>
      </c>
      <c r="AF39" s="112">
        <f t="shared" si="8"/>
        <v>0</v>
      </c>
      <c r="AG39" s="116">
        <f t="shared" si="8"/>
        <v>0</v>
      </c>
      <c r="AH39" s="112">
        <f t="shared" si="8"/>
        <v>0</v>
      </c>
      <c r="AI39" s="116">
        <f t="shared" si="8"/>
        <v>0</v>
      </c>
      <c r="AJ39" s="112">
        <f t="shared" si="8"/>
        <v>0</v>
      </c>
      <c r="AK39" s="116">
        <f t="shared" si="8"/>
        <v>0</v>
      </c>
      <c r="AL39" s="112">
        <f t="shared" si="8"/>
        <v>0</v>
      </c>
      <c r="AM39" s="116">
        <f t="shared" si="8"/>
        <v>0</v>
      </c>
      <c r="AN39" s="112">
        <f t="shared" si="8"/>
        <v>0</v>
      </c>
      <c r="AO39" s="116">
        <f t="shared" si="8"/>
        <v>0</v>
      </c>
      <c r="AP39" s="96">
        <f>SUM(D39,F39,H39,J39,L39,N39,P39,R39,T39,V39,X39,Z39,AB39,AD39,AF39,AH39,AJ39,AL39,AN39)</f>
        <v>0</v>
      </c>
      <c r="AQ39" s="141">
        <f>SUM(E39,G39,I39,K39,M39,O39,Q39,S39,U39,W39,Y39,AA39,AC39,AE39,AG39,AI39,AK39,AM39,AO39)</f>
        <v>0</v>
      </c>
      <c r="AR39" s="142">
        <f>SUM(AP39:AQ39)</f>
        <v>0</v>
      </c>
    </row>
    <row r="40" spans="1:79" ht="15.75" thickTop="1" x14ac:dyDescent="0.2"/>
    <row r="41" spans="1:79" s="22" customFormat="1" ht="15.75" x14ac:dyDescent="0.25">
      <c r="A41" s="33"/>
      <c r="B41" s="34" t="s">
        <v>63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</row>
    <row r="36333" ht="47.25" customHeight="1" x14ac:dyDescent="0.2"/>
  </sheetData>
  <sheetProtection password="C101" sheet="1" objects="1" scenarios="1"/>
  <protectedRanges>
    <protectedRange sqref="D8:AO37" name="Диапазон1"/>
  </protectedRanges>
  <customSheetViews>
    <customSheetView guid="{1021CDA0-8105-11D8-8D9D-8C7EA4DC5D71}" zeroValues="0" fitToPage="1" showRuler="0">
      <pane xSplit="3" ySplit="4" topLeftCell="P5" activePane="bottomRight" state="frozen"/>
      <selection pane="bottomRight" activeCell="AC9" sqref="AC9"/>
      <pageMargins left="0.39370078740157483" right="0.39370078740157483" top="0.78740157480314965" bottom="0.39370078740157483" header="0.51181102362204722" footer="0.51181102362204722"/>
      <pageSetup paperSize="9" scale="75" orientation="landscape" horizontalDpi="120" verticalDpi="144" r:id="rId1"/>
      <headerFooter alignWithMargins="0"/>
    </customSheetView>
  </customSheetViews>
  <mergeCells count="33">
    <mergeCell ref="AP5:AR6"/>
    <mergeCell ref="Z5:AA6"/>
    <mergeCell ref="AB5:AC6"/>
    <mergeCell ref="AD5:AE6"/>
    <mergeCell ref="AF5:AG6"/>
    <mergeCell ref="AH5:AI6"/>
    <mergeCell ref="AJ5:AK6"/>
    <mergeCell ref="T5:U6"/>
    <mergeCell ref="V5:W6"/>
    <mergeCell ref="X5:Y6"/>
    <mergeCell ref="AL5:AM6"/>
    <mergeCell ref="AN5:AO6"/>
    <mergeCell ref="D6:E6"/>
    <mergeCell ref="D5:G5"/>
    <mergeCell ref="N5:O6"/>
    <mergeCell ref="P5:Q6"/>
    <mergeCell ref="R5:S6"/>
    <mergeCell ref="C5:C7"/>
    <mergeCell ref="A5:A7"/>
    <mergeCell ref="F6:G6"/>
    <mergeCell ref="B5:B7"/>
    <mergeCell ref="A1:AN1"/>
    <mergeCell ref="A2:AQ2"/>
    <mergeCell ref="H3:AN3"/>
    <mergeCell ref="P4:T4"/>
    <mergeCell ref="W4:Z4"/>
    <mergeCell ref="AB4:AE4"/>
    <mergeCell ref="J6:K6"/>
    <mergeCell ref="H6:I6"/>
    <mergeCell ref="H5:K5"/>
    <mergeCell ref="D3:G3"/>
    <mergeCell ref="H4:M4"/>
    <mergeCell ref="L5:M6"/>
  </mergeCells>
  <phoneticPr fontId="3" type="noConversion"/>
  <pageMargins left="0.78740157480314965" right="0.39370078740157483" top="0.39370078740157483" bottom="0.39370078740157483" header="0.39370078740157483" footer="0.39370078740157483"/>
  <pageSetup paperSize="9" scale="43" orientation="landscape" horizontalDpi="120" verticalDpi="144" r:id="rId2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BO36332"/>
  <sheetViews>
    <sheetView showZeros="0" view="pageBreakPreview" zoomScale="75" zoomScaleNormal="100" zoomScaleSheetLayoutView="75" workbookViewId="0">
      <pane xSplit="3" ySplit="6" topLeftCell="D7" activePane="bottomRight" state="frozen"/>
      <selection activeCell="O39" sqref="O39"/>
      <selection pane="topRight" activeCell="O39" sqref="O39"/>
      <selection pane="bottomLeft" activeCell="O39" sqref="O39"/>
      <selection pane="bottomRight" activeCell="O39" sqref="O39"/>
    </sheetView>
  </sheetViews>
  <sheetFormatPr defaultRowHeight="15" x14ac:dyDescent="0.2"/>
  <cols>
    <col min="1" max="1" width="5" style="1" customWidth="1"/>
    <col min="2" max="2" width="20.85546875" style="6" customWidth="1"/>
    <col min="3" max="3" width="14.5703125" style="6" customWidth="1"/>
    <col min="4" max="27" width="8.140625" style="6" customWidth="1"/>
    <col min="28" max="30" width="11.5703125" style="6" customWidth="1"/>
    <col min="31" max="65" width="9.140625" style="5" customWidth="1"/>
  </cols>
  <sheetData>
    <row r="1" spans="1:67" s="22" customFormat="1" ht="18" x14ac:dyDescent="0.2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N1" s="24" t="s">
        <v>56</v>
      </c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521" t="s">
        <v>49</v>
      </c>
      <c r="AC1" s="521"/>
      <c r="AD1" s="521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</row>
    <row r="2" spans="1:67" s="22" customFormat="1" ht="17.25" customHeight="1" x14ac:dyDescent="0.2">
      <c r="A2" s="476" t="s">
        <v>57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25"/>
      <c r="AF2" s="25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</row>
    <row r="3" spans="1:67" s="22" customFormat="1" ht="29.25" customHeight="1" x14ac:dyDescent="0.2">
      <c r="A3" s="191"/>
      <c r="B3" s="191"/>
      <c r="C3" s="151" t="str">
        <f>План!D4</f>
        <v xml:space="preserve">кафедры   </v>
      </c>
      <c r="D3" s="395">
        <f>План!E4</f>
        <v>0</v>
      </c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191"/>
      <c r="AC3" s="191"/>
      <c r="AD3" s="191"/>
      <c r="AE3" s="25"/>
      <c r="AF3" s="25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</row>
    <row r="4" spans="1:67" s="22" customFormat="1" ht="34.5" customHeight="1" thickBot="1" x14ac:dyDescent="0.3">
      <c r="A4" s="50"/>
      <c r="C4" s="229"/>
      <c r="D4" s="229"/>
      <c r="E4" s="229"/>
      <c r="F4" s="229"/>
      <c r="G4" s="524" t="s">
        <v>33</v>
      </c>
      <c r="H4" s="524"/>
      <c r="I4" s="524"/>
      <c r="J4" s="524"/>
      <c r="K4" s="524"/>
      <c r="L4" s="524"/>
      <c r="M4" s="81" t="s">
        <v>54</v>
      </c>
      <c r="N4" s="446" t="str">
        <f>План!L5</f>
        <v>2023/2024</v>
      </c>
      <c r="O4" s="446"/>
      <c r="P4" s="446"/>
      <c r="Q4" s="520" t="s">
        <v>46</v>
      </c>
      <c r="R4" s="520"/>
      <c r="S4" s="520"/>
      <c r="T4" s="520"/>
      <c r="U4" s="228"/>
      <c r="V4" s="223"/>
      <c r="W4" s="229"/>
      <c r="X4" s="229"/>
      <c r="Y4" s="229"/>
      <c r="Z4" s="53"/>
      <c r="AA4" s="53"/>
      <c r="AB4" s="64"/>
      <c r="AC4" s="192"/>
      <c r="AD4" s="192"/>
      <c r="AE4" s="53"/>
      <c r="AG4" s="50"/>
      <c r="AH4" s="50"/>
      <c r="AI4" s="50"/>
      <c r="AJ4" s="50"/>
      <c r="AK4" s="50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</row>
    <row r="5" spans="1:67" s="10" customFormat="1" ht="72.75" customHeight="1" thickTop="1" thickBot="1" x14ac:dyDescent="0.25">
      <c r="A5" s="522" t="s">
        <v>0</v>
      </c>
      <c r="B5" s="530" t="s">
        <v>14</v>
      </c>
      <c r="C5" s="532" t="s">
        <v>1</v>
      </c>
      <c r="D5" s="486" t="s">
        <v>20</v>
      </c>
      <c r="E5" s="486"/>
      <c r="F5" s="486" t="s">
        <v>21</v>
      </c>
      <c r="G5" s="486"/>
      <c r="H5" s="527" t="s">
        <v>22</v>
      </c>
      <c r="I5" s="527"/>
      <c r="J5" s="527" t="s">
        <v>23</v>
      </c>
      <c r="K5" s="527"/>
      <c r="L5" s="486" t="s">
        <v>24</v>
      </c>
      <c r="M5" s="486"/>
      <c r="N5" s="486" t="s">
        <v>25</v>
      </c>
      <c r="O5" s="486"/>
      <c r="P5" s="486" t="s">
        <v>26</v>
      </c>
      <c r="Q5" s="486"/>
      <c r="R5" s="486" t="s">
        <v>27</v>
      </c>
      <c r="S5" s="486"/>
      <c r="T5" s="486" t="s">
        <v>28</v>
      </c>
      <c r="U5" s="486"/>
      <c r="V5" s="528" t="s">
        <v>29</v>
      </c>
      <c r="W5" s="529"/>
      <c r="X5" s="486" t="s">
        <v>30</v>
      </c>
      <c r="Y5" s="486"/>
      <c r="Z5" s="525" t="s">
        <v>19</v>
      </c>
      <c r="AA5" s="526"/>
      <c r="AB5" s="517" t="s">
        <v>43</v>
      </c>
      <c r="AC5" s="518"/>
      <c r="AD5" s="519"/>
      <c r="AE5" s="14"/>
      <c r="AF5" s="15"/>
      <c r="AG5" s="15"/>
      <c r="AH5" s="15"/>
      <c r="AI5" s="15"/>
      <c r="AJ5" s="15"/>
      <c r="AK5" s="15"/>
    </row>
    <row r="6" spans="1:67" s="10" customFormat="1" ht="68.25" customHeight="1" thickTop="1" thickBot="1" x14ac:dyDescent="0.25">
      <c r="A6" s="523"/>
      <c r="B6" s="531"/>
      <c r="C6" s="533"/>
      <c r="D6" s="291" t="s">
        <v>60</v>
      </c>
      <c r="E6" s="291" t="s">
        <v>15</v>
      </c>
      <c r="F6" s="291" t="s">
        <v>60</v>
      </c>
      <c r="G6" s="291" t="s">
        <v>15</v>
      </c>
      <c r="H6" s="291" t="s">
        <v>60</v>
      </c>
      <c r="I6" s="291" t="s">
        <v>15</v>
      </c>
      <c r="J6" s="291" t="s">
        <v>60</v>
      </c>
      <c r="K6" s="291" t="s">
        <v>15</v>
      </c>
      <c r="L6" s="291" t="s">
        <v>60</v>
      </c>
      <c r="M6" s="291" t="s">
        <v>15</v>
      </c>
      <c r="N6" s="291" t="s">
        <v>60</v>
      </c>
      <c r="O6" s="291" t="s">
        <v>15</v>
      </c>
      <c r="P6" s="291" t="s">
        <v>60</v>
      </c>
      <c r="Q6" s="291" t="s">
        <v>15</v>
      </c>
      <c r="R6" s="291" t="s">
        <v>60</v>
      </c>
      <c r="S6" s="291" t="s">
        <v>15</v>
      </c>
      <c r="T6" s="291" t="s">
        <v>60</v>
      </c>
      <c r="U6" s="291" t="s">
        <v>15</v>
      </c>
      <c r="V6" s="291" t="s">
        <v>60</v>
      </c>
      <c r="W6" s="291" t="s">
        <v>15</v>
      </c>
      <c r="X6" s="291" t="s">
        <v>60</v>
      </c>
      <c r="Y6" s="291" t="s">
        <v>15</v>
      </c>
      <c r="Z6" s="291" t="s">
        <v>60</v>
      </c>
      <c r="AA6" s="292" t="s">
        <v>15</v>
      </c>
      <c r="AB6" s="221" t="s">
        <v>60</v>
      </c>
      <c r="AC6" s="195" t="s">
        <v>15</v>
      </c>
      <c r="AD6" s="222" t="s">
        <v>61</v>
      </c>
    </row>
    <row r="7" spans="1:67" s="3" customFormat="1" ht="15.75" thickBot="1" x14ac:dyDescent="0.25">
      <c r="A7" s="241">
        <v>1</v>
      </c>
      <c r="B7" s="129">
        <f>План!B8</f>
        <v>0</v>
      </c>
      <c r="C7" s="290">
        <f>План!C8</f>
        <v>0</v>
      </c>
      <c r="D7" s="133">
        <f>Сентябрь!AM8</f>
        <v>0</v>
      </c>
      <c r="E7" s="8">
        <f>Сентябрь!AN8</f>
        <v>0</v>
      </c>
      <c r="F7" s="8">
        <f>Октябрь!AM8</f>
        <v>0</v>
      </c>
      <c r="G7" s="8">
        <f>Октябрь!AN8</f>
        <v>0</v>
      </c>
      <c r="H7" s="8">
        <f>Ноябрь!AM8</f>
        <v>0</v>
      </c>
      <c r="I7" s="8">
        <f>Ноябрь!AN8</f>
        <v>0</v>
      </c>
      <c r="J7" s="8">
        <f>Декабрь!AM8</f>
        <v>0</v>
      </c>
      <c r="K7" s="8">
        <f>Декабрь!AN8</f>
        <v>0</v>
      </c>
      <c r="L7" s="8">
        <f>Январь!AM8</f>
        <v>0</v>
      </c>
      <c r="M7" s="8">
        <f>Январь!AN8</f>
        <v>0</v>
      </c>
      <c r="N7" s="8">
        <f>Февраль!AM8</f>
        <v>0</v>
      </c>
      <c r="O7" s="8">
        <f>Февраль!AN8</f>
        <v>0</v>
      </c>
      <c r="P7" s="8">
        <f>Март!AM8</f>
        <v>0</v>
      </c>
      <c r="Q7" s="8">
        <f>Март!AN8</f>
        <v>0</v>
      </c>
      <c r="R7" s="8">
        <f>Апрель!AM8</f>
        <v>0</v>
      </c>
      <c r="S7" s="8">
        <f>Апрель!AN8</f>
        <v>0</v>
      </c>
      <c r="T7" s="8">
        <f>Май!AM8</f>
        <v>0</v>
      </c>
      <c r="U7" s="8">
        <f>Май!AN8</f>
        <v>0</v>
      </c>
      <c r="V7" s="8">
        <f>Июнь!AM8</f>
        <v>0</v>
      </c>
      <c r="W7" s="8">
        <f>Июнь!AN8</f>
        <v>0</v>
      </c>
      <c r="X7" s="8">
        <f>Июль!AM8</f>
        <v>0</v>
      </c>
      <c r="Y7" s="8">
        <f>Июль!AN8</f>
        <v>0</v>
      </c>
      <c r="Z7" s="8">
        <f>Август!AM8</f>
        <v>0</v>
      </c>
      <c r="AA7" s="233">
        <f>Август!AN8</f>
        <v>0</v>
      </c>
      <c r="AB7" s="77">
        <f>SUM(X7,V7,T7,R7,P7,N7,L7,J7,H7,F7,D7,Z7)</f>
        <v>0</v>
      </c>
      <c r="AC7" s="78">
        <f>SUM(Y7,W7,U7,S7,Q7,O7,M7,K7,I7,G7,E7,AA7)</f>
        <v>0</v>
      </c>
      <c r="AD7" s="209">
        <f>SUM(AB7,AC7)</f>
        <v>0</v>
      </c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</row>
    <row r="8" spans="1:67" s="3" customFormat="1" ht="16.5" thickTop="1" thickBot="1" x14ac:dyDescent="0.25">
      <c r="A8" s="166">
        <v>2</v>
      </c>
      <c r="B8" s="174">
        <f>План!B9</f>
        <v>0</v>
      </c>
      <c r="C8" s="211">
        <f>План!C9</f>
        <v>0</v>
      </c>
      <c r="D8" s="77">
        <f>Сентябрь!AM9</f>
        <v>0</v>
      </c>
      <c r="E8" s="78">
        <f>Сентябрь!AN9</f>
        <v>0</v>
      </c>
      <c r="F8" s="78">
        <f>Октябрь!AM9</f>
        <v>0</v>
      </c>
      <c r="G8" s="78">
        <f>Октябрь!AN9</f>
        <v>0</v>
      </c>
      <c r="H8" s="78">
        <f>Ноябрь!AM9</f>
        <v>0</v>
      </c>
      <c r="I8" s="78">
        <f>Ноябрь!AN9</f>
        <v>0</v>
      </c>
      <c r="J8" s="78">
        <f>Декабрь!AM9</f>
        <v>0</v>
      </c>
      <c r="K8" s="78">
        <f>Декабрь!AN9</f>
        <v>0</v>
      </c>
      <c r="L8" s="78">
        <f>Январь!AM9</f>
        <v>0</v>
      </c>
      <c r="M8" s="78">
        <f>Январь!AN9</f>
        <v>0</v>
      </c>
      <c r="N8" s="78">
        <f>Февраль!AM9</f>
        <v>0</v>
      </c>
      <c r="O8" s="78">
        <f>Февраль!AN9</f>
        <v>0</v>
      </c>
      <c r="P8" s="78">
        <f>Март!AM9</f>
        <v>0</v>
      </c>
      <c r="Q8" s="78">
        <f>Март!AN9</f>
        <v>0</v>
      </c>
      <c r="R8" s="78">
        <f>Апрель!AM9</f>
        <v>0</v>
      </c>
      <c r="S8" s="78">
        <f>Апрель!AN9</f>
        <v>0</v>
      </c>
      <c r="T8" s="78">
        <f>Май!AM9</f>
        <v>0</v>
      </c>
      <c r="U8" s="78">
        <f>Май!AN9</f>
        <v>0</v>
      </c>
      <c r="V8" s="78">
        <f>Июнь!AM9</f>
        <v>0</v>
      </c>
      <c r="W8" s="78">
        <f>Июнь!AN9</f>
        <v>0</v>
      </c>
      <c r="X8" s="78">
        <f>Июль!AM9</f>
        <v>0</v>
      </c>
      <c r="Y8" s="78">
        <f>Июль!AN9</f>
        <v>0</v>
      </c>
      <c r="Z8" s="78">
        <f>Август!AM9</f>
        <v>0</v>
      </c>
      <c r="AA8" s="210">
        <f>Август!AN9</f>
        <v>0</v>
      </c>
      <c r="AB8" s="59">
        <f t="shared" ref="AB8:AB35" si="0">SUM(X8,V8,T8,R8,P8,N8,L8,J8,H8,F8,D8,Z8)</f>
        <v>0</v>
      </c>
      <c r="AC8" s="9">
        <f t="shared" ref="AC8:AC35" si="1">SUM(Y8,W8,U8,S8,Q8,O8,M8,K8,I8,G8,E8,AA8)</f>
        <v>0</v>
      </c>
      <c r="AD8" s="32">
        <f t="shared" ref="AD8:AD35" si="2">SUM(AB8,AC8)</f>
        <v>0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1:67" s="3" customFormat="1" ht="16.5" thickTop="1" thickBot="1" x14ac:dyDescent="0.25">
      <c r="A9" s="166">
        <v>3</v>
      </c>
      <c r="B9" s="174">
        <f>План!B10</f>
        <v>0</v>
      </c>
      <c r="C9" s="211">
        <f>План!C10</f>
        <v>0</v>
      </c>
      <c r="D9" s="77">
        <f>Сентябрь!AM10</f>
        <v>0</v>
      </c>
      <c r="E9" s="78">
        <f>Сентябрь!AN10</f>
        <v>0</v>
      </c>
      <c r="F9" s="78">
        <f>Октябрь!AM10</f>
        <v>0</v>
      </c>
      <c r="G9" s="78">
        <f>Октябрь!AN10</f>
        <v>0</v>
      </c>
      <c r="H9" s="78">
        <f>Ноябрь!AM10</f>
        <v>0</v>
      </c>
      <c r="I9" s="78">
        <f>Ноябрь!AN10</f>
        <v>0</v>
      </c>
      <c r="J9" s="78">
        <f>Декабрь!AM10</f>
        <v>0</v>
      </c>
      <c r="K9" s="78">
        <f>Декабрь!AN10</f>
        <v>0</v>
      </c>
      <c r="L9" s="78">
        <f>Январь!AM10</f>
        <v>0</v>
      </c>
      <c r="M9" s="78">
        <f>Январь!AN10</f>
        <v>0</v>
      </c>
      <c r="N9" s="78">
        <f>Февраль!AM10</f>
        <v>0</v>
      </c>
      <c r="O9" s="78">
        <f>Февраль!AN10</f>
        <v>0</v>
      </c>
      <c r="P9" s="78">
        <f>Март!AM10</f>
        <v>0</v>
      </c>
      <c r="Q9" s="78">
        <f>Март!AN10</f>
        <v>0</v>
      </c>
      <c r="R9" s="78">
        <f>Апрель!AM10</f>
        <v>0</v>
      </c>
      <c r="S9" s="78">
        <f>Апрель!AN10</f>
        <v>0</v>
      </c>
      <c r="T9" s="78">
        <f>Май!AM10</f>
        <v>0</v>
      </c>
      <c r="U9" s="78">
        <f>Май!AN10</f>
        <v>0</v>
      </c>
      <c r="V9" s="78">
        <f>Июнь!AM10</f>
        <v>0</v>
      </c>
      <c r="W9" s="78">
        <f>Июнь!AN10</f>
        <v>0</v>
      </c>
      <c r="X9" s="78">
        <f>Июль!AM10</f>
        <v>0</v>
      </c>
      <c r="Y9" s="78">
        <f>Июль!AN10</f>
        <v>0</v>
      </c>
      <c r="Z9" s="78">
        <f>Август!AM10</f>
        <v>0</v>
      </c>
      <c r="AA9" s="210">
        <f>Август!AN10</f>
        <v>0</v>
      </c>
      <c r="AB9" s="59">
        <f t="shared" si="0"/>
        <v>0</v>
      </c>
      <c r="AC9" s="9">
        <f t="shared" si="1"/>
        <v>0</v>
      </c>
      <c r="AD9" s="32">
        <f t="shared" si="2"/>
        <v>0</v>
      </c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7" s="3" customFormat="1" ht="16.5" thickTop="1" thickBot="1" x14ac:dyDescent="0.25">
      <c r="A10" s="166">
        <v>4</v>
      </c>
      <c r="B10" s="174">
        <f>План!B11</f>
        <v>0</v>
      </c>
      <c r="C10" s="211">
        <f>План!C11</f>
        <v>0</v>
      </c>
      <c r="D10" s="77">
        <f>Сентябрь!AM11</f>
        <v>0</v>
      </c>
      <c r="E10" s="78">
        <f>Сентябрь!AN11</f>
        <v>0</v>
      </c>
      <c r="F10" s="78">
        <f>Октябрь!AM11</f>
        <v>0</v>
      </c>
      <c r="G10" s="78">
        <f>Октябрь!AN11</f>
        <v>0</v>
      </c>
      <c r="H10" s="78">
        <f>Ноябрь!AM11</f>
        <v>0</v>
      </c>
      <c r="I10" s="78">
        <f>Ноябрь!AN11</f>
        <v>0</v>
      </c>
      <c r="J10" s="78">
        <f>Декабрь!AM11</f>
        <v>0</v>
      </c>
      <c r="K10" s="78">
        <f>Декабрь!AN11</f>
        <v>0</v>
      </c>
      <c r="L10" s="78">
        <f>Январь!AM11</f>
        <v>0</v>
      </c>
      <c r="M10" s="78">
        <f>Январь!AN11</f>
        <v>0</v>
      </c>
      <c r="N10" s="78">
        <f>Февраль!AM11</f>
        <v>0</v>
      </c>
      <c r="O10" s="78">
        <f>Февраль!AN11</f>
        <v>0</v>
      </c>
      <c r="P10" s="78">
        <f>Март!AM11</f>
        <v>0</v>
      </c>
      <c r="Q10" s="78">
        <f>Март!AN11</f>
        <v>0</v>
      </c>
      <c r="R10" s="78">
        <f>Апрель!AM11</f>
        <v>0</v>
      </c>
      <c r="S10" s="78">
        <f>Апрель!AN11</f>
        <v>0</v>
      </c>
      <c r="T10" s="78">
        <f>Май!AM11</f>
        <v>0</v>
      </c>
      <c r="U10" s="78">
        <f>Май!AN11</f>
        <v>0</v>
      </c>
      <c r="V10" s="78">
        <f>Июнь!AM11</f>
        <v>0</v>
      </c>
      <c r="W10" s="78">
        <f>Июнь!AN11</f>
        <v>0</v>
      </c>
      <c r="X10" s="78">
        <f>Июль!AM11</f>
        <v>0</v>
      </c>
      <c r="Y10" s="78">
        <f>Июль!AN11</f>
        <v>0</v>
      </c>
      <c r="Z10" s="78">
        <f>Август!AM11</f>
        <v>0</v>
      </c>
      <c r="AA10" s="210">
        <f>Август!AN11</f>
        <v>0</v>
      </c>
      <c r="AB10" s="59">
        <f t="shared" si="0"/>
        <v>0</v>
      </c>
      <c r="AC10" s="9">
        <f t="shared" si="1"/>
        <v>0</v>
      </c>
      <c r="AD10" s="32">
        <f t="shared" si="2"/>
        <v>0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67" s="3" customFormat="1" ht="16.5" thickTop="1" thickBot="1" x14ac:dyDescent="0.25">
      <c r="A11" s="166">
        <v>5</v>
      </c>
      <c r="B11" s="174">
        <f>План!B12</f>
        <v>0</v>
      </c>
      <c r="C11" s="211">
        <f>План!C12</f>
        <v>0</v>
      </c>
      <c r="D11" s="77">
        <f>Сентябрь!AM12</f>
        <v>0</v>
      </c>
      <c r="E11" s="78">
        <f>Сентябрь!AN12</f>
        <v>0</v>
      </c>
      <c r="F11" s="78">
        <f>Октябрь!AM12</f>
        <v>0</v>
      </c>
      <c r="G11" s="78">
        <f>Октябрь!AN12</f>
        <v>0</v>
      </c>
      <c r="H11" s="78">
        <f>Ноябрь!AM12</f>
        <v>0</v>
      </c>
      <c r="I11" s="78">
        <f>Ноябрь!AN12</f>
        <v>0</v>
      </c>
      <c r="J11" s="78">
        <f>Декабрь!AM12</f>
        <v>0</v>
      </c>
      <c r="K11" s="78">
        <f>Декабрь!AN12</f>
        <v>0</v>
      </c>
      <c r="L11" s="78">
        <f>Январь!AM12</f>
        <v>0</v>
      </c>
      <c r="M11" s="78">
        <f>Январь!AN12</f>
        <v>0</v>
      </c>
      <c r="N11" s="78">
        <f>Февраль!AM12</f>
        <v>0</v>
      </c>
      <c r="O11" s="78">
        <f>Февраль!AN12</f>
        <v>0</v>
      </c>
      <c r="P11" s="78">
        <f>Март!AM12</f>
        <v>0</v>
      </c>
      <c r="Q11" s="78">
        <f>Март!AN12</f>
        <v>0</v>
      </c>
      <c r="R11" s="78">
        <f>Апрель!AM12</f>
        <v>0</v>
      </c>
      <c r="S11" s="78">
        <f>Апрель!AN12</f>
        <v>0</v>
      </c>
      <c r="T11" s="78">
        <f>Май!AM12</f>
        <v>0</v>
      </c>
      <c r="U11" s="78">
        <f>Май!AN12</f>
        <v>0</v>
      </c>
      <c r="V11" s="78">
        <f>Июнь!AM12</f>
        <v>0</v>
      </c>
      <c r="W11" s="78">
        <f>Июнь!AN12</f>
        <v>0</v>
      </c>
      <c r="X11" s="78">
        <f>Июль!AM12</f>
        <v>0</v>
      </c>
      <c r="Y11" s="78">
        <f>Июль!AN12</f>
        <v>0</v>
      </c>
      <c r="Z11" s="78">
        <f>Август!AM12</f>
        <v>0</v>
      </c>
      <c r="AA11" s="210">
        <f>Август!AN12</f>
        <v>0</v>
      </c>
      <c r="AB11" s="59">
        <f t="shared" si="0"/>
        <v>0</v>
      </c>
      <c r="AC11" s="9">
        <f t="shared" si="1"/>
        <v>0</v>
      </c>
      <c r="AD11" s="32">
        <f t="shared" si="2"/>
        <v>0</v>
      </c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7" s="3" customFormat="1" ht="16.5" thickTop="1" thickBot="1" x14ac:dyDescent="0.25">
      <c r="A12" s="166">
        <v>6</v>
      </c>
      <c r="B12" s="174">
        <f>План!B13</f>
        <v>0</v>
      </c>
      <c r="C12" s="211">
        <f>План!C13</f>
        <v>0</v>
      </c>
      <c r="D12" s="77">
        <f>Сентябрь!AM13</f>
        <v>0</v>
      </c>
      <c r="E12" s="78">
        <f>Сентябрь!AN13</f>
        <v>0</v>
      </c>
      <c r="F12" s="78">
        <f>Октябрь!AM13</f>
        <v>0</v>
      </c>
      <c r="G12" s="78">
        <f>Октябрь!AN13</f>
        <v>0</v>
      </c>
      <c r="H12" s="78">
        <f>Ноябрь!AM13</f>
        <v>0</v>
      </c>
      <c r="I12" s="78">
        <f>Ноябрь!AN13</f>
        <v>0</v>
      </c>
      <c r="J12" s="78">
        <f>Декабрь!AM13</f>
        <v>0</v>
      </c>
      <c r="K12" s="78">
        <f>Декабрь!AN13</f>
        <v>0</v>
      </c>
      <c r="L12" s="78">
        <f>Январь!AM13</f>
        <v>0</v>
      </c>
      <c r="M12" s="78">
        <f>Январь!AN13</f>
        <v>0</v>
      </c>
      <c r="N12" s="78">
        <f>Февраль!AM13</f>
        <v>0</v>
      </c>
      <c r="O12" s="78">
        <f>Февраль!AN13</f>
        <v>0</v>
      </c>
      <c r="P12" s="78">
        <f>Март!AM13</f>
        <v>0</v>
      </c>
      <c r="Q12" s="78">
        <f>Март!AN13</f>
        <v>0</v>
      </c>
      <c r="R12" s="78">
        <f>Апрель!AM13</f>
        <v>0</v>
      </c>
      <c r="S12" s="78">
        <f>Апрель!AN13</f>
        <v>0</v>
      </c>
      <c r="T12" s="78">
        <f>Май!AM13</f>
        <v>0</v>
      </c>
      <c r="U12" s="78">
        <f>Май!AN13</f>
        <v>0</v>
      </c>
      <c r="V12" s="78">
        <f>Июнь!AM13</f>
        <v>0</v>
      </c>
      <c r="W12" s="78">
        <f>Июнь!AN13</f>
        <v>0</v>
      </c>
      <c r="X12" s="78">
        <f>Июль!AM13</f>
        <v>0</v>
      </c>
      <c r="Y12" s="78">
        <f>Июль!AN13</f>
        <v>0</v>
      </c>
      <c r="Z12" s="78">
        <f>Август!AM13</f>
        <v>0</v>
      </c>
      <c r="AA12" s="210">
        <f>Август!AN13</f>
        <v>0</v>
      </c>
      <c r="AB12" s="59">
        <f t="shared" ref="AB12:AB21" si="3">SUM(X12,V12,T12,R12,P12,N12,L12,J12,H12,F12,D12,Z12)</f>
        <v>0</v>
      </c>
      <c r="AC12" s="9">
        <f t="shared" ref="AC12:AC21" si="4">SUM(Y12,W12,U12,S12,Q12,O12,M12,K12,I12,G12,E12,AA12)</f>
        <v>0</v>
      </c>
      <c r="AD12" s="32">
        <f t="shared" ref="AD12:AD21" si="5">SUM(AB12,AC12)</f>
        <v>0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7" s="3" customFormat="1" ht="16.5" thickTop="1" thickBot="1" x14ac:dyDescent="0.25">
      <c r="A13" s="166">
        <v>7</v>
      </c>
      <c r="B13" s="174">
        <f>План!B14</f>
        <v>0</v>
      </c>
      <c r="C13" s="211">
        <f>План!C14</f>
        <v>0</v>
      </c>
      <c r="D13" s="77">
        <f>Сентябрь!AM14</f>
        <v>0</v>
      </c>
      <c r="E13" s="78">
        <f>Сентябрь!AN14</f>
        <v>0</v>
      </c>
      <c r="F13" s="78">
        <f>Октябрь!AM14</f>
        <v>0</v>
      </c>
      <c r="G13" s="78">
        <f>Октябрь!AN14</f>
        <v>0</v>
      </c>
      <c r="H13" s="78">
        <f>Ноябрь!AM14</f>
        <v>0</v>
      </c>
      <c r="I13" s="78">
        <f>Ноябрь!AN14</f>
        <v>0</v>
      </c>
      <c r="J13" s="78">
        <f>Декабрь!AM14</f>
        <v>0</v>
      </c>
      <c r="K13" s="78">
        <f>Декабрь!AN14</f>
        <v>0</v>
      </c>
      <c r="L13" s="78">
        <f>Январь!AM14</f>
        <v>0</v>
      </c>
      <c r="M13" s="78">
        <f>Январь!AN14</f>
        <v>0</v>
      </c>
      <c r="N13" s="78">
        <f>Февраль!AM14</f>
        <v>0</v>
      </c>
      <c r="O13" s="78">
        <f>Февраль!AN14</f>
        <v>0</v>
      </c>
      <c r="P13" s="78">
        <f>Март!AM14</f>
        <v>0</v>
      </c>
      <c r="Q13" s="78">
        <f>Март!AN14</f>
        <v>0</v>
      </c>
      <c r="R13" s="78">
        <f>Апрель!AM14</f>
        <v>0</v>
      </c>
      <c r="S13" s="78">
        <f>Апрель!AN14</f>
        <v>0</v>
      </c>
      <c r="T13" s="78">
        <f>Май!AM14</f>
        <v>0</v>
      </c>
      <c r="U13" s="78">
        <f>Май!AN14</f>
        <v>0</v>
      </c>
      <c r="V13" s="78">
        <f>Июнь!AM14</f>
        <v>0</v>
      </c>
      <c r="W13" s="78">
        <f>Июнь!AN14</f>
        <v>0</v>
      </c>
      <c r="X13" s="78">
        <f>Июль!AM14</f>
        <v>0</v>
      </c>
      <c r="Y13" s="78">
        <f>Июль!AN14</f>
        <v>0</v>
      </c>
      <c r="Z13" s="78">
        <f>Август!AM14</f>
        <v>0</v>
      </c>
      <c r="AA13" s="210">
        <f>Август!AN14</f>
        <v>0</v>
      </c>
      <c r="AB13" s="59">
        <f t="shared" si="3"/>
        <v>0</v>
      </c>
      <c r="AC13" s="9">
        <f t="shared" si="4"/>
        <v>0</v>
      </c>
      <c r="AD13" s="32">
        <f t="shared" si="5"/>
        <v>0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7" s="3" customFormat="1" ht="16.5" thickTop="1" thickBot="1" x14ac:dyDescent="0.25">
      <c r="A14" s="166">
        <v>8</v>
      </c>
      <c r="B14" s="174">
        <f>План!B15</f>
        <v>0</v>
      </c>
      <c r="C14" s="211">
        <f>План!C15</f>
        <v>0</v>
      </c>
      <c r="D14" s="77">
        <f>Сентябрь!AM15</f>
        <v>0</v>
      </c>
      <c r="E14" s="78">
        <f>Сентябрь!AN15</f>
        <v>0</v>
      </c>
      <c r="F14" s="78">
        <f>Октябрь!AM15</f>
        <v>0</v>
      </c>
      <c r="G14" s="78">
        <f>Октябрь!AN15</f>
        <v>0</v>
      </c>
      <c r="H14" s="78">
        <f>Ноябрь!AM15</f>
        <v>0</v>
      </c>
      <c r="I14" s="78">
        <f>Ноябрь!AN15</f>
        <v>0</v>
      </c>
      <c r="J14" s="78">
        <f>Декабрь!AM15</f>
        <v>0</v>
      </c>
      <c r="K14" s="78">
        <f>Декабрь!AN15</f>
        <v>0</v>
      </c>
      <c r="L14" s="78">
        <f>Январь!AM15</f>
        <v>0</v>
      </c>
      <c r="M14" s="78">
        <f>Январь!AN15</f>
        <v>0</v>
      </c>
      <c r="N14" s="78">
        <f>Февраль!AM15</f>
        <v>0</v>
      </c>
      <c r="O14" s="78">
        <f>Февраль!AN15</f>
        <v>0</v>
      </c>
      <c r="P14" s="78">
        <f>Март!AM15</f>
        <v>0</v>
      </c>
      <c r="Q14" s="78">
        <f>Март!AN15</f>
        <v>0</v>
      </c>
      <c r="R14" s="78">
        <f>Апрель!AM15</f>
        <v>0</v>
      </c>
      <c r="S14" s="78">
        <f>Апрель!AN15</f>
        <v>0</v>
      </c>
      <c r="T14" s="78">
        <f>Май!AM15</f>
        <v>0</v>
      </c>
      <c r="U14" s="78">
        <f>Май!AN15</f>
        <v>0</v>
      </c>
      <c r="V14" s="78">
        <f>Июнь!AM15</f>
        <v>0</v>
      </c>
      <c r="W14" s="78">
        <f>Июнь!AN15</f>
        <v>0</v>
      </c>
      <c r="X14" s="78">
        <f>Июль!AM15</f>
        <v>0</v>
      </c>
      <c r="Y14" s="78">
        <f>Июль!AN15</f>
        <v>0</v>
      </c>
      <c r="Z14" s="78">
        <f>Август!AM15</f>
        <v>0</v>
      </c>
      <c r="AA14" s="210">
        <f>Август!AN15</f>
        <v>0</v>
      </c>
      <c r="AB14" s="59">
        <f t="shared" si="3"/>
        <v>0</v>
      </c>
      <c r="AC14" s="9">
        <f t="shared" si="4"/>
        <v>0</v>
      </c>
      <c r="AD14" s="32">
        <f t="shared" si="5"/>
        <v>0</v>
      </c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7" s="3" customFormat="1" ht="16.5" thickTop="1" thickBot="1" x14ac:dyDescent="0.25">
      <c r="A15" s="166">
        <v>9</v>
      </c>
      <c r="B15" s="174">
        <f>План!B16</f>
        <v>0</v>
      </c>
      <c r="C15" s="211">
        <f>План!C16</f>
        <v>0</v>
      </c>
      <c r="D15" s="77">
        <f>Сентябрь!AM16</f>
        <v>0</v>
      </c>
      <c r="E15" s="78">
        <f>Сентябрь!AN16</f>
        <v>0</v>
      </c>
      <c r="F15" s="78">
        <f>Октябрь!AM16</f>
        <v>0</v>
      </c>
      <c r="G15" s="78">
        <f>Октябрь!AN16</f>
        <v>0</v>
      </c>
      <c r="H15" s="78">
        <f>Ноябрь!AM16</f>
        <v>0</v>
      </c>
      <c r="I15" s="78">
        <f>Ноябрь!AN16</f>
        <v>0</v>
      </c>
      <c r="J15" s="78">
        <f>Декабрь!AM16</f>
        <v>0</v>
      </c>
      <c r="K15" s="78">
        <f>Декабрь!AN16</f>
        <v>0</v>
      </c>
      <c r="L15" s="78">
        <f>Январь!AM16</f>
        <v>0</v>
      </c>
      <c r="M15" s="78">
        <f>Январь!AN16</f>
        <v>0</v>
      </c>
      <c r="N15" s="78">
        <f>Февраль!AM16</f>
        <v>0</v>
      </c>
      <c r="O15" s="78">
        <f>Февраль!AN16</f>
        <v>0</v>
      </c>
      <c r="P15" s="78">
        <f>Март!AM16</f>
        <v>0</v>
      </c>
      <c r="Q15" s="78">
        <f>Март!AN16</f>
        <v>0</v>
      </c>
      <c r="R15" s="78">
        <f>Апрель!AM16</f>
        <v>0</v>
      </c>
      <c r="S15" s="78">
        <f>Апрель!AN16</f>
        <v>0</v>
      </c>
      <c r="T15" s="78">
        <f>Май!AM16</f>
        <v>0</v>
      </c>
      <c r="U15" s="78">
        <f>Май!AN16</f>
        <v>0</v>
      </c>
      <c r="V15" s="78">
        <f>Июнь!AM16</f>
        <v>0</v>
      </c>
      <c r="W15" s="78">
        <f>Июнь!AN16</f>
        <v>0</v>
      </c>
      <c r="X15" s="78">
        <f>Июль!AM16</f>
        <v>0</v>
      </c>
      <c r="Y15" s="78">
        <f>Июль!AN16</f>
        <v>0</v>
      </c>
      <c r="Z15" s="78">
        <f>Август!AM16</f>
        <v>0</v>
      </c>
      <c r="AA15" s="210">
        <f>Август!AN16</f>
        <v>0</v>
      </c>
      <c r="AB15" s="59">
        <f t="shared" si="3"/>
        <v>0</v>
      </c>
      <c r="AC15" s="9">
        <f t="shared" si="4"/>
        <v>0</v>
      </c>
      <c r="AD15" s="32">
        <f t="shared" si="5"/>
        <v>0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67" s="3" customFormat="1" ht="16.5" thickTop="1" thickBot="1" x14ac:dyDescent="0.25">
      <c r="A16" s="166">
        <v>10</v>
      </c>
      <c r="B16" s="174">
        <f>План!B17</f>
        <v>0</v>
      </c>
      <c r="C16" s="211">
        <f>План!C17</f>
        <v>0</v>
      </c>
      <c r="D16" s="77">
        <f>Сентябрь!AM17</f>
        <v>0</v>
      </c>
      <c r="E16" s="78">
        <f>Сентябрь!AN17</f>
        <v>0</v>
      </c>
      <c r="F16" s="78">
        <f>Октябрь!AM17</f>
        <v>0</v>
      </c>
      <c r="G16" s="78">
        <f>Октябрь!AN17</f>
        <v>0</v>
      </c>
      <c r="H16" s="78">
        <f>Ноябрь!AM17</f>
        <v>0</v>
      </c>
      <c r="I16" s="78">
        <f>Ноябрь!AN17</f>
        <v>0</v>
      </c>
      <c r="J16" s="78">
        <f>Декабрь!AM17</f>
        <v>0</v>
      </c>
      <c r="K16" s="78">
        <f>Декабрь!AN17</f>
        <v>0</v>
      </c>
      <c r="L16" s="78">
        <f>Январь!AM17</f>
        <v>0</v>
      </c>
      <c r="M16" s="78">
        <f>Январь!AN17</f>
        <v>0</v>
      </c>
      <c r="N16" s="78">
        <f>Февраль!AM17</f>
        <v>0</v>
      </c>
      <c r="O16" s="78">
        <f>Февраль!AN17</f>
        <v>0</v>
      </c>
      <c r="P16" s="78">
        <f>Март!AM17</f>
        <v>0</v>
      </c>
      <c r="Q16" s="78">
        <f>Март!AN17</f>
        <v>0</v>
      </c>
      <c r="R16" s="78">
        <f>Апрель!AM17</f>
        <v>0</v>
      </c>
      <c r="S16" s="78">
        <f>Апрель!AN17</f>
        <v>0</v>
      </c>
      <c r="T16" s="78">
        <f>Май!AM17</f>
        <v>0</v>
      </c>
      <c r="U16" s="78">
        <f>Май!AN17</f>
        <v>0</v>
      </c>
      <c r="V16" s="78">
        <f>Июнь!AM17</f>
        <v>0</v>
      </c>
      <c r="W16" s="78">
        <f>Июнь!AN17</f>
        <v>0</v>
      </c>
      <c r="X16" s="78">
        <f>Июль!AM17</f>
        <v>0</v>
      </c>
      <c r="Y16" s="78">
        <f>Июль!AN17</f>
        <v>0</v>
      </c>
      <c r="Z16" s="78">
        <f>Август!AM17</f>
        <v>0</v>
      </c>
      <c r="AA16" s="210">
        <f>Август!AN17</f>
        <v>0</v>
      </c>
      <c r="AB16" s="59">
        <f t="shared" si="3"/>
        <v>0</v>
      </c>
      <c r="AC16" s="9">
        <f t="shared" si="4"/>
        <v>0</v>
      </c>
      <c r="AD16" s="32">
        <f t="shared" si="5"/>
        <v>0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65" s="3" customFormat="1" ht="16.5" thickTop="1" thickBot="1" x14ac:dyDescent="0.25">
      <c r="A17" s="166">
        <v>11</v>
      </c>
      <c r="B17" s="174">
        <f>План!B18</f>
        <v>0</v>
      </c>
      <c r="C17" s="211">
        <f>План!C18</f>
        <v>0</v>
      </c>
      <c r="D17" s="77">
        <f>Сентябрь!AM18</f>
        <v>0</v>
      </c>
      <c r="E17" s="78">
        <f>Сентябрь!AN18</f>
        <v>0</v>
      </c>
      <c r="F17" s="78">
        <f>Октябрь!AM18</f>
        <v>0</v>
      </c>
      <c r="G17" s="78">
        <f>Октябрь!AN18</f>
        <v>0</v>
      </c>
      <c r="H17" s="78">
        <f>Ноябрь!AM18</f>
        <v>0</v>
      </c>
      <c r="I17" s="78">
        <f>Ноябрь!AN18</f>
        <v>0</v>
      </c>
      <c r="J17" s="78">
        <f>Декабрь!AM18</f>
        <v>0</v>
      </c>
      <c r="K17" s="78">
        <f>Декабрь!AN18</f>
        <v>0</v>
      </c>
      <c r="L17" s="78">
        <f>Январь!AM18</f>
        <v>0</v>
      </c>
      <c r="M17" s="78">
        <f>Январь!AN18</f>
        <v>0</v>
      </c>
      <c r="N17" s="78">
        <f>Февраль!AM18</f>
        <v>0</v>
      </c>
      <c r="O17" s="78">
        <f>Февраль!AN18</f>
        <v>0</v>
      </c>
      <c r="P17" s="78">
        <f>Март!AM18</f>
        <v>0</v>
      </c>
      <c r="Q17" s="78">
        <f>Март!AN18</f>
        <v>0</v>
      </c>
      <c r="R17" s="78">
        <f>Апрель!AM18</f>
        <v>0</v>
      </c>
      <c r="S17" s="78">
        <f>Апрель!AN18</f>
        <v>0</v>
      </c>
      <c r="T17" s="78">
        <f>Май!AM18</f>
        <v>0</v>
      </c>
      <c r="U17" s="78">
        <f>Май!AN18</f>
        <v>0</v>
      </c>
      <c r="V17" s="78">
        <f>Июнь!AM18</f>
        <v>0</v>
      </c>
      <c r="W17" s="78">
        <f>Июнь!AN18</f>
        <v>0</v>
      </c>
      <c r="X17" s="78">
        <f>Июль!AM18</f>
        <v>0</v>
      </c>
      <c r="Y17" s="78">
        <f>Июль!AN18</f>
        <v>0</v>
      </c>
      <c r="Z17" s="78">
        <f>Август!AM18</f>
        <v>0</v>
      </c>
      <c r="AA17" s="210">
        <f>Август!AN18</f>
        <v>0</v>
      </c>
      <c r="AB17" s="59">
        <f t="shared" si="3"/>
        <v>0</v>
      </c>
      <c r="AC17" s="9">
        <f t="shared" si="4"/>
        <v>0</v>
      </c>
      <c r="AD17" s="32">
        <f t="shared" si="5"/>
        <v>0</v>
      </c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65" s="3" customFormat="1" ht="16.5" thickTop="1" thickBot="1" x14ac:dyDescent="0.25">
      <c r="A18" s="166">
        <v>12</v>
      </c>
      <c r="B18" s="174">
        <f>План!B19</f>
        <v>0</v>
      </c>
      <c r="C18" s="211">
        <f>План!C19</f>
        <v>0</v>
      </c>
      <c r="D18" s="77">
        <f>Сентябрь!AM19</f>
        <v>0</v>
      </c>
      <c r="E18" s="78">
        <f>Сентябрь!AN19</f>
        <v>0</v>
      </c>
      <c r="F18" s="78">
        <f>Октябрь!AM19</f>
        <v>0</v>
      </c>
      <c r="G18" s="78">
        <f>Октябрь!AN19</f>
        <v>0</v>
      </c>
      <c r="H18" s="78">
        <f>Ноябрь!AM19</f>
        <v>0</v>
      </c>
      <c r="I18" s="78">
        <f>Ноябрь!AN19</f>
        <v>0</v>
      </c>
      <c r="J18" s="78">
        <f>Декабрь!AM19</f>
        <v>0</v>
      </c>
      <c r="K18" s="78">
        <f>Декабрь!AN19</f>
        <v>0</v>
      </c>
      <c r="L18" s="78">
        <f>Январь!AM19</f>
        <v>0</v>
      </c>
      <c r="M18" s="78">
        <f>Январь!AN19</f>
        <v>0</v>
      </c>
      <c r="N18" s="78">
        <f>Февраль!AM19</f>
        <v>0</v>
      </c>
      <c r="O18" s="78">
        <f>Февраль!AN19</f>
        <v>0</v>
      </c>
      <c r="P18" s="78">
        <f>Март!AM19</f>
        <v>0</v>
      </c>
      <c r="Q18" s="78">
        <f>Март!AN19</f>
        <v>0</v>
      </c>
      <c r="R18" s="78">
        <f>Апрель!AM19</f>
        <v>0</v>
      </c>
      <c r="S18" s="78">
        <f>Апрель!AN19</f>
        <v>0</v>
      </c>
      <c r="T18" s="78">
        <f>Май!AM19</f>
        <v>0</v>
      </c>
      <c r="U18" s="78">
        <f>Май!AN19</f>
        <v>0</v>
      </c>
      <c r="V18" s="78">
        <f>Июнь!AM19</f>
        <v>0</v>
      </c>
      <c r="W18" s="78">
        <f>Июнь!AN19</f>
        <v>0</v>
      </c>
      <c r="X18" s="78">
        <f>Июль!AM19</f>
        <v>0</v>
      </c>
      <c r="Y18" s="78">
        <f>Июль!AN19</f>
        <v>0</v>
      </c>
      <c r="Z18" s="78">
        <f>Август!AM19</f>
        <v>0</v>
      </c>
      <c r="AA18" s="210">
        <f>Август!AN19</f>
        <v>0</v>
      </c>
      <c r="AB18" s="59">
        <f t="shared" si="3"/>
        <v>0</v>
      </c>
      <c r="AC18" s="9">
        <f t="shared" si="4"/>
        <v>0</v>
      </c>
      <c r="AD18" s="32">
        <f t="shared" si="5"/>
        <v>0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 s="3" customFormat="1" ht="16.5" thickTop="1" thickBot="1" x14ac:dyDescent="0.25">
      <c r="A19" s="166">
        <v>13</v>
      </c>
      <c r="B19" s="174">
        <f>План!B20</f>
        <v>0</v>
      </c>
      <c r="C19" s="211">
        <f>План!C20</f>
        <v>0</v>
      </c>
      <c r="D19" s="77">
        <f>Сентябрь!AM20</f>
        <v>0</v>
      </c>
      <c r="E19" s="78">
        <f>Сентябрь!AN20</f>
        <v>0</v>
      </c>
      <c r="F19" s="78">
        <f>Октябрь!AM20</f>
        <v>0</v>
      </c>
      <c r="G19" s="78">
        <f>Октябрь!AN20</f>
        <v>0</v>
      </c>
      <c r="H19" s="78">
        <f>Ноябрь!AM20</f>
        <v>0</v>
      </c>
      <c r="I19" s="78">
        <f>Ноябрь!AN20</f>
        <v>0</v>
      </c>
      <c r="J19" s="78">
        <f>Декабрь!AM20</f>
        <v>0</v>
      </c>
      <c r="K19" s="78">
        <f>Декабрь!AN20</f>
        <v>0</v>
      </c>
      <c r="L19" s="78">
        <f>Январь!AM20</f>
        <v>0</v>
      </c>
      <c r="M19" s="78">
        <f>Январь!AN20</f>
        <v>0</v>
      </c>
      <c r="N19" s="78">
        <f>Февраль!AM20</f>
        <v>0</v>
      </c>
      <c r="O19" s="78">
        <f>Февраль!AN20</f>
        <v>0</v>
      </c>
      <c r="P19" s="78">
        <f>Март!AM20</f>
        <v>0</v>
      </c>
      <c r="Q19" s="78">
        <f>Март!AN20</f>
        <v>0</v>
      </c>
      <c r="R19" s="78">
        <f>Апрель!AM20</f>
        <v>0</v>
      </c>
      <c r="S19" s="78">
        <f>Апрель!AN20</f>
        <v>0</v>
      </c>
      <c r="T19" s="78">
        <f>Май!AM20</f>
        <v>0</v>
      </c>
      <c r="U19" s="78">
        <f>Май!AN20</f>
        <v>0</v>
      </c>
      <c r="V19" s="78">
        <f>Июнь!AM20</f>
        <v>0</v>
      </c>
      <c r="W19" s="78">
        <f>Июнь!AN20</f>
        <v>0</v>
      </c>
      <c r="X19" s="78">
        <f>Июль!AM20</f>
        <v>0</v>
      </c>
      <c r="Y19" s="78">
        <f>Июль!AN20</f>
        <v>0</v>
      </c>
      <c r="Z19" s="78">
        <f>Август!AM20</f>
        <v>0</v>
      </c>
      <c r="AA19" s="210">
        <f>Август!AN20</f>
        <v>0</v>
      </c>
      <c r="AB19" s="59">
        <f t="shared" si="3"/>
        <v>0</v>
      </c>
      <c r="AC19" s="9">
        <f t="shared" si="4"/>
        <v>0</v>
      </c>
      <c r="AD19" s="32">
        <f t="shared" si="5"/>
        <v>0</v>
      </c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s="3" customFormat="1" ht="16.5" thickTop="1" thickBot="1" x14ac:dyDescent="0.25">
      <c r="A20" s="166">
        <v>14</v>
      </c>
      <c r="B20" s="174">
        <f>План!B21</f>
        <v>0</v>
      </c>
      <c r="C20" s="211">
        <f>План!C21</f>
        <v>0</v>
      </c>
      <c r="D20" s="77">
        <f>Сентябрь!AM21</f>
        <v>0</v>
      </c>
      <c r="E20" s="78">
        <f>Сентябрь!AN21</f>
        <v>0</v>
      </c>
      <c r="F20" s="78">
        <f>Октябрь!AM21</f>
        <v>0</v>
      </c>
      <c r="G20" s="78">
        <f>Октябрь!AN21</f>
        <v>0</v>
      </c>
      <c r="H20" s="78">
        <f>Ноябрь!AM21</f>
        <v>0</v>
      </c>
      <c r="I20" s="78">
        <f>Ноябрь!AN21</f>
        <v>0</v>
      </c>
      <c r="J20" s="78">
        <f>Декабрь!AM21</f>
        <v>0</v>
      </c>
      <c r="K20" s="78">
        <f>Декабрь!AN21</f>
        <v>0</v>
      </c>
      <c r="L20" s="78">
        <f>Январь!AM21</f>
        <v>0</v>
      </c>
      <c r="M20" s="78">
        <f>Январь!AN21</f>
        <v>0</v>
      </c>
      <c r="N20" s="78">
        <f>Февраль!AM21</f>
        <v>0</v>
      </c>
      <c r="O20" s="78">
        <f>Февраль!AN21</f>
        <v>0</v>
      </c>
      <c r="P20" s="78">
        <f>Март!AM21</f>
        <v>0</v>
      </c>
      <c r="Q20" s="78">
        <f>Март!AN21</f>
        <v>0</v>
      </c>
      <c r="R20" s="78">
        <f>Апрель!AM21</f>
        <v>0</v>
      </c>
      <c r="S20" s="78">
        <f>Апрель!AN21</f>
        <v>0</v>
      </c>
      <c r="T20" s="78">
        <f>Май!AM21</f>
        <v>0</v>
      </c>
      <c r="U20" s="78">
        <f>Май!AN21</f>
        <v>0</v>
      </c>
      <c r="V20" s="78">
        <f>Июнь!AM21</f>
        <v>0</v>
      </c>
      <c r="W20" s="78">
        <f>Июнь!AN21</f>
        <v>0</v>
      </c>
      <c r="X20" s="78">
        <f>Июль!AM21</f>
        <v>0</v>
      </c>
      <c r="Y20" s="78">
        <f>Июль!AN21</f>
        <v>0</v>
      </c>
      <c r="Z20" s="78">
        <f>Август!AM21</f>
        <v>0</v>
      </c>
      <c r="AA20" s="210">
        <f>Август!AN21</f>
        <v>0</v>
      </c>
      <c r="AB20" s="59">
        <f t="shared" si="3"/>
        <v>0</v>
      </c>
      <c r="AC20" s="9">
        <f t="shared" si="4"/>
        <v>0</v>
      </c>
      <c r="AD20" s="32">
        <f t="shared" si="5"/>
        <v>0</v>
      </c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5" s="3" customFormat="1" ht="16.5" thickTop="1" thickBot="1" x14ac:dyDescent="0.25">
      <c r="A21" s="166">
        <v>15</v>
      </c>
      <c r="B21" s="174">
        <f>План!B22</f>
        <v>0</v>
      </c>
      <c r="C21" s="211">
        <f>План!C22</f>
        <v>0</v>
      </c>
      <c r="D21" s="77">
        <f>Сентябрь!AM22</f>
        <v>0</v>
      </c>
      <c r="E21" s="78">
        <f>Сентябрь!AN22</f>
        <v>0</v>
      </c>
      <c r="F21" s="78">
        <f>Октябрь!AM22</f>
        <v>0</v>
      </c>
      <c r="G21" s="78">
        <f>Октябрь!AN22</f>
        <v>0</v>
      </c>
      <c r="H21" s="78">
        <f>Ноябрь!AM22</f>
        <v>0</v>
      </c>
      <c r="I21" s="78">
        <f>Ноябрь!AN22</f>
        <v>0</v>
      </c>
      <c r="J21" s="78">
        <f>Декабрь!AM22</f>
        <v>0</v>
      </c>
      <c r="K21" s="78">
        <f>Декабрь!AN22</f>
        <v>0</v>
      </c>
      <c r="L21" s="78">
        <f>Январь!AM22</f>
        <v>0</v>
      </c>
      <c r="M21" s="78">
        <f>Январь!AN22</f>
        <v>0</v>
      </c>
      <c r="N21" s="78">
        <f>Февраль!AM22</f>
        <v>0</v>
      </c>
      <c r="O21" s="78">
        <f>Февраль!AN22</f>
        <v>0</v>
      </c>
      <c r="P21" s="78">
        <f>Март!AM22</f>
        <v>0</v>
      </c>
      <c r="Q21" s="78">
        <f>Март!AN22</f>
        <v>0</v>
      </c>
      <c r="R21" s="78">
        <f>Апрель!AM22</f>
        <v>0</v>
      </c>
      <c r="S21" s="78">
        <f>Апрель!AN22</f>
        <v>0</v>
      </c>
      <c r="T21" s="78">
        <f>Май!AM22</f>
        <v>0</v>
      </c>
      <c r="U21" s="78">
        <f>Май!AN22</f>
        <v>0</v>
      </c>
      <c r="V21" s="78">
        <f>Июнь!AM22</f>
        <v>0</v>
      </c>
      <c r="W21" s="78">
        <f>Июнь!AN22</f>
        <v>0</v>
      </c>
      <c r="X21" s="78">
        <f>Июль!AM22</f>
        <v>0</v>
      </c>
      <c r="Y21" s="78">
        <f>Июль!AN22</f>
        <v>0</v>
      </c>
      <c r="Z21" s="78">
        <f>Август!AM22</f>
        <v>0</v>
      </c>
      <c r="AA21" s="210">
        <f>Август!AN22</f>
        <v>0</v>
      </c>
      <c r="AB21" s="59">
        <f t="shared" si="3"/>
        <v>0</v>
      </c>
      <c r="AC21" s="9">
        <f t="shared" si="4"/>
        <v>0</v>
      </c>
      <c r="AD21" s="32">
        <f t="shared" si="5"/>
        <v>0</v>
      </c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</row>
    <row r="22" spans="1:65" s="3" customFormat="1" ht="16.5" thickTop="1" thickBot="1" x14ac:dyDescent="0.25">
      <c r="A22" s="166">
        <v>16</v>
      </c>
      <c r="B22" s="174">
        <f>План!B23</f>
        <v>0</v>
      </c>
      <c r="C22" s="211">
        <f>План!C23</f>
        <v>0</v>
      </c>
      <c r="D22" s="77">
        <f>Сентябрь!AM23</f>
        <v>0</v>
      </c>
      <c r="E22" s="78">
        <f>Сентябрь!AN23</f>
        <v>0</v>
      </c>
      <c r="F22" s="78">
        <f>Октябрь!AM23</f>
        <v>0</v>
      </c>
      <c r="G22" s="78">
        <f>Октябрь!AN23</f>
        <v>0</v>
      </c>
      <c r="H22" s="78">
        <f>Ноябрь!AM23</f>
        <v>0</v>
      </c>
      <c r="I22" s="78">
        <f>Ноябрь!AN23</f>
        <v>0</v>
      </c>
      <c r="J22" s="78">
        <f>Декабрь!AM23</f>
        <v>0</v>
      </c>
      <c r="K22" s="78">
        <f>Декабрь!AN23</f>
        <v>0</v>
      </c>
      <c r="L22" s="78">
        <f>Январь!AM23</f>
        <v>0</v>
      </c>
      <c r="M22" s="78">
        <f>Январь!AN23</f>
        <v>0</v>
      </c>
      <c r="N22" s="78">
        <f>Февраль!AM23</f>
        <v>0</v>
      </c>
      <c r="O22" s="78">
        <f>Февраль!AN23</f>
        <v>0</v>
      </c>
      <c r="P22" s="78">
        <f>Март!AM23</f>
        <v>0</v>
      </c>
      <c r="Q22" s="78">
        <f>Март!AN23</f>
        <v>0</v>
      </c>
      <c r="R22" s="78">
        <f>Апрель!AM23</f>
        <v>0</v>
      </c>
      <c r="S22" s="78">
        <f>Апрель!AN23</f>
        <v>0</v>
      </c>
      <c r="T22" s="78">
        <f>Май!AM23</f>
        <v>0</v>
      </c>
      <c r="U22" s="78">
        <f>Май!AN23</f>
        <v>0</v>
      </c>
      <c r="V22" s="78">
        <f>Июнь!AM23</f>
        <v>0</v>
      </c>
      <c r="W22" s="78">
        <f>Июнь!AN23</f>
        <v>0</v>
      </c>
      <c r="X22" s="78">
        <f>Июль!AM23</f>
        <v>0</v>
      </c>
      <c r="Y22" s="78">
        <f>Июль!AN23</f>
        <v>0</v>
      </c>
      <c r="Z22" s="78">
        <f>Август!AM23</f>
        <v>0</v>
      </c>
      <c r="AA22" s="210">
        <f>Август!AN23</f>
        <v>0</v>
      </c>
      <c r="AB22" s="59">
        <f t="shared" si="0"/>
        <v>0</v>
      </c>
      <c r="AC22" s="9">
        <f t="shared" si="1"/>
        <v>0</v>
      </c>
      <c r="AD22" s="32">
        <f t="shared" si="2"/>
        <v>0</v>
      </c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1:65" s="3" customFormat="1" ht="16.5" thickTop="1" thickBot="1" x14ac:dyDescent="0.25">
      <c r="A23" s="166">
        <v>17</v>
      </c>
      <c r="B23" s="174">
        <f>План!B24</f>
        <v>0</v>
      </c>
      <c r="C23" s="211">
        <f>План!C24</f>
        <v>0</v>
      </c>
      <c r="D23" s="77">
        <f>Сентябрь!AM24</f>
        <v>0</v>
      </c>
      <c r="E23" s="78">
        <f>Сентябрь!AN24</f>
        <v>0</v>
      </c>
      <c r="F23" s="78">
        <f>Октябрь!AM24</f>
        <v>0</v>
      </c>
      <c r="G23" s="78">
        <f>Октябрь!AN24</f>
        <v>0</v>
      </c>
      <c r="H23" s="78">
        <f>Ноябрь!AM24</f>
        <v>0</v>
      </c>
      <c r="I23" s="78">
        <f>Ноябрь!AN24</f>
        <v>0</v>
      </c>
      <c r="J23" s="78">
        <f>Декабрь!AM24</f>
        <v>0</v>
      </c>
      <c r="K23" s="78">
        <f>Декабрь!AN24</f>
        <v>0</v>
      </c>
      <c r="L23" s="78">
        <f>Январь!AM24</f>
        <v>0</v>
      </c>
      <c r="M23" s="78">
        <f>Январь!AN24</f>
        <v>0</v>
      </c>
      <c r="N23" s="78">
        <f>Февраль!AM24</f>
        <v>0</v>
      </c>
      <c r="O23" s="78">
        <f>Февраль!AN24</f>
        <v>0</v>
      </c>
      <c r="P23" s="78">
        <f>Март!AM24</f>
        <v>0</v>
      </c>
      <c r="Q23" s="78">
        <f>Март!AN24</f>
        <v>0</v>
      </c>
      <c r="R23" s="78">
        <f>Апрель!AM24</f>
        <v>0</v>
      </c>
      <c r="S23" s="78">
        <f>Апрель!AN24</f>
        <v>0</v>
      </c>
      <c r="T23" s="78">
        <f>Май!AM24</f>
        <v>0</v>
      </c>
      <c r="U23" s="78">
        <f>Май!AN24</f>
        <v>0</v>
      </c>
      <c r="V23" s="78">
        <f>Июнь!AM24</f>
        <v>0</v>
      </c>
      <c r="W23" s="78">
        <f>Июнь!AN24</f>
        <v>0</v>
      </c>
      <c r="X23" s="78">
        <f>Июль!AM24</f>
        <v>0</v>
      </c>
      <c r="Y23" s="78">
        <f>Июль!AN24</f>
        <v>0</v>
      </c>
      <c r="Z23" s="78">
        <f>Август!AM24</f>
        <v>0</v>
      </c>
      <c r="AA23" s="210">
        <f>Август!AN24</f>
        <v>0</v>
      </c>
      <c r="AB23" s="59">
        <f t="shared" si="0"/>
        <v>0</v>
      </c>
      <c r="AC23" s="9">
        <f t="shared" si="1"/>
        <v>0</v>
      </c>
      <c r="AD23" s="32">
        <f t="shared" si="2"/>
        <v>0</v>
      </c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1:65" s="3" customFormat="1" ht="16.5" thickTop="1" thickBot="1" x14ac:dyDescent="0.25">
      <c r="A24" s="166">
        <v>18</v>
      </c>
      <c r="B24" s="174">
        <f>План!B25</f>
        <v>0</v>
      </c>
      <c r="C24" s="211">
        <f>План!C25</f>
        <v>0</v>
      </c>
      <c r="D24" s="77">
        <f>Сентябрь!AM25</f>
        <v>0</v>
      </c>
      <c r="E24" s="78">
        <f>Сентябрь!AN25</f>
        <v>0</v>
      </c>
      <c r="F24" s="78">
        <f>Октябрь!AM25</f>
        <v>0</v>
      </c>
      <c r="G24" s="78">
        <f>Октябрь!AN25</f>
        <v>0</v>
      </c>
      <c r="H24" s="78">
        <f>Ноябрь!AM25</f>
        <v>0</v>
      </c>
      <c r="I24" s="78">
        <f>Ноябрь!AN25</f>
        <v>0</v>
      </c>
      <c r="J24" s="78">
        <f>Декабрь!AM25</f>
        <v>0</v>
      </c>
      <c r="K24" s="78">
        <f>Декабрь!AN25</f>
        <v>0</v>
      </c>
      <c r="L24" s="78">
        <f>Январь!AM25</f>
        <v>0</v>
      </c>
      <c r="M24" s="78">
        <f>Январь!AN25</f>
        <v>0</v>
      </c>
      <c r="N24" s="78">
        <f>Февраль!AM25</f>
        <v>0</v>
      </c>
      <c r="O24" s="78">
        <f>Февраль!AN25</f>
        <v>0</v>
      </c>
      <c r="P24" s="78">
        <f>Март!AM25</f>
        <v>0</v>
      </c>
      <c r="Q24" s="78">
        <f>Март!AN25</f>
        <v>0</v>
      </c>
      <c r="R24" s="78">
        <f>Апрель!AM25</f>
        <v>0</v>
      </c>
      <c r="S24" s="78">
        <f>Апрель!AN25</f>
        <v>0</v>
      </c>
      <c r="T24" s="78">
        <f>Май!AM25</f>
        <v>0</v>
      </c>
      <c r="U24" s="78">
        <f>Май!AN25</f>
        <v>0</v>
      </c>
      <c r="V24" s="78">
        <f>Июнь!AM25</f>
        <v>0</v>
      </c>
      <c r="W24" s="78">
        <f>Июнь!AN25</f>
        <v>0</v>
      </c>
      <c r="X24" s="78">
        <f>Июль!AM25</f>
        <v>0</v>
      </c>
      <c r="Y24" s="78">
        <f>Июль!AN25</f>
        <v>0</v>
      </c>
      <c r="Z24" s="78">
        <f>Август!AM25</f>
        <v>0</v>
      </c>
      <c r="AA24" s="210">
        <f>Август!AN25</f>
        <v>0</v>
      </c>
      <c r="AB24" s="59">
        <f t="shared" si="0"/>
        <v>0</v>
      </c>
      <c r="AC24" s="9">
        <f t="shared" si="1"/>
        <v>0</v>
      </c>
      <c r="AD24" s="32">
        <f t="shared" si="2"/>
        <v>0</v>
      </c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</row>
    <row r="25" spans="1:65" s="3" customFormat="1" ht="16.5" thickTop="1" thickBot="1" x14ac:dyDescent="0.25">
      <c r="A25" s="166">
        <v>19</v>
      </c>
      <c r="B25" s="174">
        <f>План!B26</f>
        <v>0</v>
      </c>
      <c r="C25" s="211">
        <f>План!C26</f>
        <v>0</v>
      </c>
      <c r="D25" s="77">
        <f>Сентябрь!AM26</f>
        <v>0</v>
      </c>
      <c r="E25" s="78">
        <f>Сентябрь!AN26</f>
        <v>0</v>
      </c>
      <c r="F25" s="78">
        <f>Октябрь!AM26</f>
        <v>0</v>
      </c>
      <c r="G25" s="78">
        <f>Октябрь!AN26</f>
        <v>0</v>
      </c>
      <c r="H25" s="78">
        <f>Ноябрь!AM26</f>
        <v>0</v>
      </c>
      <c r="I25" s="78">
        <f>Ноябрь!AN26</f>
        <v>0</v>
      </c>
      <c r="J25" s="78">
        <f>Декабрь!AM26</f>
        <v>0</v>
      </c>
      <c r="K25" s="78">
        <f>Декабрь!AN26</f>
        <v>0</v>
      </c>
      <c r="L25" s="78">
        <f>Январь!AM26</f>
        <v>0</v>
      </c>
      <c r="M25" s="78">
        <f>Январь!AN26</f>
        <v>0</v>
      </c>
      <c r="N25" s="78">
        <f>Февраль!AM26</f>
        <v>0</v>
      </c>
      <c r="O25" s="78">
        <f>Февраль!AN26</f>
        <v>0</v>
      </c>
      <c r="P25" s="78">
        <f>Март!AM26</f>
        <v>0</v>
      </c>
      <c r="Q25" s="78">
        <f>Март!AN26</f>
        <v>0</v>
      </c>
      <c r="R25" s="78">
        <f>Апрель!AM26</f>
        <v>0</v>
      </c>
      <c r="S25" s="78">
        <f>Апрель!AN26</f>
        <v>0</v>
      </c>
      <c r="T25" s="78">
        <f>Май!AM26</f>
        <v>0</v>
      </c>
      <c r="U25" s="78">
        <f>Май!AN26</f>
        <v>0</v>
      </c>
      <c r="V25" s="78">
        <f>Июнь!AM26</f>
        <v>0</v>
      </c>
      <c r="W25" s="78">
        <f>Июнь!AN26</f>
        <v>0</v>
      </c>
      <c r="X25" s="78">
        <f>Июль!AM26</f>
        <v>0</v>
      </c>
      <c r="Y25" s="78">
        <f>Июль!AN26</f>
        <v>0</v>
      </c>
      <c r="Z25" s="78">
        <f>Август!AM26</f>
        <v>0</v>
      </c>
      <c r="AA25" s="210">
        <f>Август!AN26</f>
        <v>0</v>
      </c>
      <c r="AB25" s="59">
        <f t="shared" si="0"/>
        <v>0</v>
      </c>
      <c r="AC25" s="9">
        <f t="shared" si="1"/>
        <v>0</v>
      </c>
      <c r="AD25" s="32">
        <f t="shared" si="2"/>
        <v>0</v>
      </c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1:65" s="3" customFormat="1" ht="16.5" thickTop="1" thickBot="1" x14ac:dyDescent="0.25">
      <c r="A26" s="166">
        <v>20</v>
      </c>
      <c r="B26" s="174">
        <f>План!B27</f>
        <v>0</v>
      </c>
      <c r="C26" s="211">
        <f>План!C27</f>
        <v>0</v>
      </c>
      <c r="D26" s="77">
        <f>Сентябрь!AM27</f>
        <v>0</v>
      </c>
      <c r="E26" s="78">
        <f>Сентябрь!AN27</f>
        <v>0</v>
      </c>
      <c r="F26" s="78">
        <f>Октябрь!AM27</f>
        <v>0</v>
      </c>
      <c r="G26" s="78">
        <f>Октябрь!AN27</f>
        <v>0</v>
      </c>
      <c r="H26" s="78">
        <f>Ноябрь!AM27</f>
        <v>0</v>
      </c>
      <c r="I26" s="78">
        <f>Ноябрь!AN27</f>
        <v>0</v>
      </c>
      <c r="J26" s="78">
        <f>Декабрь!AM27</f>
        <v>0</v>
      </c>
      <c r="K26" s="78">
        <f>Декабрь!AN27</f>
        <v>0</v>
      </c>
      <c r="L26" s="78">
        <f>Январь!AM27</f>
        <v>0</v>
      </c>
      <c r="M26" s="78">
        <f>Январь!AN27</f>
        <v>0</v>
      </c>
      <c r="N26" s="78">
        <f>Февраль!AM27</f>
        <v>0</v>
      </c>
      <c r="O26" s="78">
        <f>Февраль!AN27</f>
        <v>0</v>
      </c>
      <c r="P26" s="78">
        <f>Март!AM27</f>
        <v>0</v>
      </c>
      <c r="Q26" s="78">
        <f>Март!AN27</f>
        <v>0</v>
      </c>
      <c r="R26" s="78">
        <f>Апрель!AM27</f>
        <v>0</v>
      </c>
      <c r="S26" s="78">
        <f>Апрель!AN27</f>
        <v>0</v>
      </c>
      <c r="T26" s="78">
        <f>Май!AM27</f>
        <v>0</v>
      </c>
      <c r="U26" s="78">
        <f>Май!AN27</f>
        <v>0</v>
      </c>
      <c r="V26" s="78">
        <f>Июнь!AM27</f>
        <v>0</v>
      </c>
      <c r="W26" s="78">
        <f>Июнь!AN27</f>
        <v>0</v>
      </c>
      <c r="X26" s="78">
        <f>Июль!AM27</f>
        <v>0</v>
      </c>
      <c r="Y26" s="78">
        <f>Июль!AN27</f>
        <v>0</v>
      </c>
      <c r="Z26" s="78">
        <f>Август!AM27</f>
        <v>0</v>
      </c>
      <c r="AA26" s="210">
        <f>Август!AN27</f>
        <v>0</v>
      </c>
      <c r="AB26" s="59">
        <f t="shared" si="0"/>
        <v>0</v>
      </c>
      <c r="AC26" s="9">
        <f t="shared" si="1"/>
        <v>0</v>
      </c>
      <c r="AD26" s="32">
        <f t="shared" si="2"/>
        <v>0</v>
      </c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s="3" customFormat="1" ht="16.5" hidden="1" thickTop="1" thickBot="1" x14ac:dyDescent="0.25">
      <c r="A27" s="166">
        <v>21</v>
      </c>
      <c r="B27" s="174">
        <f>План!B28</f>
        <v>0</v>
      </c>
      <c r="C27" s="211">
        <f>План!C28</f>
        <v>0</v>
      </c>
      <c r="D27" s="77">
        <f>Сентябрь!AM28</f>
        <v>0</v>
      </c>
      <c r="E27" s="78">
        <f>Сентябрь!AN28</f>
        <v>0</v>
      </c>
      <c r="F27" s="78">
        <f>Октябрь!AM28</f>
        <v>0</v>
      </c>
      <c r="G27" s="78">
        <f>Октябрь!AN28</f>
        <v>0</v>
      </c>
      <c r="H27" s="78">
        <f>Ноябрь!AM28</f>
        <v>0</v>
      </c>
      <c r="I27" s="78">
        <f>Ноябрь!AN28</f>
        <v>0</v>
      </c>
      <c r="J27" s="78">
        <f>Декабрь!AM28</f>
        <v>0</v>
      </c>
      <c r="K27" s="78">
        <f>Декабрь!AN28</f>
        <v>0</v>
      </c>
      <c r="L27" s="78">
        <f>Январь!AM28</f>
        <v>0</v>
      </c>
      <c r="M27" s="78">
        <f>Январь!AN28</f>
        <v>0</v>
      </c>
      <c r="N27" s="78">
        <f>Февраль!AM28</f>
        <v>0</v>
      </c>
      <c r="O27" s="78">
        <f>Февраль!AN28</f>
        <v>0</v>
      </c>
      <c r="P27" s="78">
        <f>Март!AM28</f>
        <v>0</v>
      </c>
      <c r="Q27" s="78">
        <f>Март!AN28</f>
        <v>0</v>
      </c>
      <c r="R27" s="78">
        <f>Апрель!AM28</f>
        <v>0</v>
      </c>
      <c r="S27" s="78">
        <f>Апрель!AN28</f>
        <v>0</v>
      </c>
      <c r="T27" s="78">
        <f>Май!AM28</f>
        <v>0</v>
      </c>
      <c r="U27" s="78">
        <f>Май!AN28</f>
        <v>0</v>
      </c>
      <c r="V27" s="78">
        <f>Июнь!AM28</f>
        <v>0</v>
      </c>
      <c r="W27" s="78">
        <f>Июнь!AN28</f>
        <v>0</v>
      </c>
      <c r="X27" s="78">
        <f>Июль!AM28</f>
        <v>0</v>
      </c>
      <c r="Y27" s="78">
        <f>Июль!AN28</f>
        <v>0</v>
      </c>
      <c r="Z27" s="78">
        <f>Август!AM28</f>
        <v>0</v>
      </c>
      <c r="AA27" s="210">
        <f>Август!AN28</f>
        <v>0</v>
      </c>
      <c r="AB27" s="59">
        <f t="shared" si="0"/>
        <v>0</v>
      </c>
      <c r="AC27" s="9">
        <f t="shared" si="1"/>
        <v>0</v>
      </c>
      <c r="AD27" s="32">
        <f t="shared" si="2"/>
        <v>0</v>
      </c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pans="1:65" s="3" customFormat="1" ht="16.5" hidden="1" thickTop="1" thickBot="1" x14ac:dyDescent="0.25">
      <c r="A28" s="166">
        <v>22</v>
      </c>
      <c r="B28" s="174">
        <f>План!B29</f>
        <v>0</v>
      </c>
      <c r="C28" s="211">
        <f>План!C29</f>
        <v>0</v>
      </c>
      <c r="D28" s="77">
        <f>Сентябрь!AM29</f>
        <v>0</v>
      </c>
      <c r="E28" s="78">
        <f>Сентябрь!AN29</f>
        <v>0</v>
      </c>
      <c r="F28" s="78">
        <f>Октябрь!AM29</f>
        <v>0</v>
      </c>
      <c r="G28" s="78">
        <f>Октябрь!AN29</f>
        <v>0</v>
      </c>
      <c r="H28" s="78">
        <f>Ноябрь!AM29</f>
        <v>0</v>
      </c>
      <c r="I28" s="78">
        <f>Ноябрь!AN29</f>
        <v>0</v>
      </c>
      <c r="J28" s="78">
        <f>Декабрь!AM29</f>
        <v>0</v>
      </c>
      <c r="K28" s="78">
        <f>Декабрь!AN29</f>
        <v>0</v>
      </c>
      <c r="L28" s="78">
        <f>Январь!AM29</f>
        <v>0</v>
      </c>
      <c r="M28" s="78">
        <f>Январь!AN29</f>
        <v>0</v>
      </c>
      <c r="N28" s="78">
        <f>Февраль!AM29</f>
        <v>0</v>
      </c>
      <c r="O28" s="78">
        <f>Февраль!AN29</f>
        <v>0</v>
      </c>
      <c r="P28" s="78">
        <f>Март!AM29</f>
        <v>0</v>
      </c>
      <c r="Q28" s="78">
        <f>Март!AN29</f>
        <v>0</v>
      </c>
      <c r="R28" s="78">
        <f>Апрель!AM29</f>
        <v>0</v>
      </c>
      <c r="S28" s="78">
        <f>Апрель!AN29</f>
        <v>0</v>
      </c>
      <c r="T28" s="78">
        <f>Май!AM29</f>
        <v>0</v>
      </c>
      <c r="U28" s="78">
        <f>Май!AN29</f>
        <v>0</v>
      </c>
      <c r="V28" s="78">
        <f>Июнь!AM29</f>
        <v>0</v>
      </c>
      <c r="W28" s="78">
        <f>Июнь!AN29</f>
        <v>0</v>
      </c>
      <c r="X28" s="78">
        <f>Июль!AM29</f>
        <v>0</v>
      </c>
      <c r="Y28" s="78">
        <f>Июль!AN29</f>
        <v>0</v>
      </c>
      <c r="Z28" s="78">
        <f>Август!AM29</f>
        <v>0</v>
      </c>
      <c r="AA28" s="210">
        <f>Август!AN29</f>
        <v>0</v>
      </c>
      <c r="AB28" s="59">
        <f t="shared" si="0"/>
        <v>0</v>
      </c>
      <c r="AC28" s="9">
        <f t="shared" si="1"/>
        <v>0</v>
      </c>
      <c r="AD28" s="32">
        <f t="shared" si="2"/>
        <v>0</v>
      </c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s="3" customFormat="1" ht="16.5" hidden="1" thickTop="1" thickBot="1" x14ac:dyDescent="0.25">
      <c r="A29" s="166">
        <v>23</v>
      </c>
      <c r="B29" s="174">
        <f>План!B30</f>
        <v>0</v>
      </c>
      <c r="C29" s="211">
        <f>План!C30</f>
        <v>0</v>
      </c>
      <c r="D29" s="77">
        <f>Сентябрь!AM30</f>
        <v>0</v>
      </c>
      <c r="E29" s="78">
        <f>Сентябрь!AN30</f>
        <v>0</v>
      </c>
      <c r="F29" s="78">
        <f>Октябрь!AM30</f>
        <v>0</v>
      </c>
      <c r="G29" s="78">
        <f>Октябрь!AN30</f>
        <v>0</v>
      </c>
      <c r="H29" s="78">
        <f>Ноябрь!AM30</f>
        <v>0</v>
      </c>
      <c r="I29" s="78">
        <f>Ноябрь!AN30</f>
        <v>0</v>
      </c>
      <c r="J29" s="78">
        <f>Декабрь!AM30</f>
        <v>0</v>
      </c>
      <c r="K29" s="78">
        <f>Декабрь!AN30</f>
        <v>0</v>
      </c>
      <c r="L29" s="78">
        <f>Январь!AM30</f>
        <v>0</v>
      </c>
      <c r="M29" s="78">
        <f>Январь!AN30</f>
        <v>0</v>
      </c>
      <c r="N29" s="78">
        <f>Февраль!AM30</f>
        <v>0</v>
      </c>
      <c r="O29" s="78">
        <f>Февраль!AN30</f>
        <v>0</v>
      </c>
      <c r="P29" s="78">
        <f>Март!AM30</f>
        <v>0</v>
      </c>
      <c r="Q29" s="78">
        <f>Март!AN30</f>
        <v>0</v>
      </c>
      <c r="R29" s="78">
        <f>Апрель!AM30</f>
        <v>0</v>
      </c>
      <c r="S29" s="78">
        <f>Апрель!AN30</f>
        <v>0</v>
      </c>
      <c r="T29" s="78">
        <f>Май!AM30</f>
        <v>0</v>
      </c>
      <c r="U29" s="78">
        <f>Май!AN30</f>
        <v>0</v>
      </c>
      <c r="V29" s="78">
        <f>Июнь!AM30</f>
        <v>0</v>
      </c>
      <c r="W29" s="78">
        <f>Июнь!AN30</f>
        <v>0</v>
      </c>
      <c r="X29" s="78">
        <f>Июль!AM30</f>
        <v>0</v>
      </c>
      <c r="Y29" s="78">
        <f>Июль!AN30</f>
        <v>0</v>
      </c>
      <c r="Z29" s="78">
        <f>Август!AM30</f>
        <v>0</v>
      </c>
      <c r="AA29" s="210">
        <f>Август!AN30</f>
        <v>0</v>
      </c>
      <c r="AB29" s="59">
        <f t="shared" si="0"/>
        <v>0</v>
      </c>
      <c r="AC29" s="9">
        <f t="shared" si="1"/>
        <v>0</v>
      </c>
      <c r="AD29" s="32">
        <f t="shared" si="2"/>
        <v>0</v>
      </c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s="3" customFormat="1" ht="16.5" hidden="1" thickTop="1" thickBot="1" x14ac:dyDescent="0.25">
      <c r="A30" s="166">
        <v>24</v>
      </c>
      <c r="B30" s="174">
        <f>План!B31</f>
        <v>0</v>
      </c>
      <c r="C30" s="211">
        <f>План!C31</f>
        <v>0</v>
      </c>
      <c r="D30" s="77">
        <f>Сентябрь!AM31</f>
        <v>0</v>
      </c>
      <c r="E30" s="78">
        <f>Сентябрь!AN31</f>
        <v>0</v>
      </c>
      <c r="F30" s="78">
        <f>Октябрь!AM31</f>
        <v>0</v>
      </c>
      <c r="G30" s="78">
        <f>Октябрь!AN31</f>
        <v>0</v>
      </c>
      <c r="H30" s="78">
        <f>Ноябрь!AM31</f>
        <v>0</v>
      </c>
      <c r="I30" s="78">
        <f>Ноябрь!AN31</f>
        <v>0</v>
      </c>
      <c r="J30" s="78">
        <f>Декабрь!AM31</f>
        <v>0</v>
      </c>
      <c r="K30" s="78">
        <f>Декабрь!AN31</f>
        <v>0</v>
      </c>
      <c r="L30" s="78">
        <f>Январь!AM31</f>
        <v>0</v>
      </c>
      <c r="M30" s="78">
        <f>Январь!AN31</f>
        <v>0</v>
      </c>
      <c r="N30" s="78">
        <f>Февраль!AM31</f>
        <v>0</v>
      </c>
      <c r="O30" s="78">
        <f>Февраль!AN31</f>
        <v>0</v>
      </c>
      <c r="P30" s="78">
        <f>Март!AM31</f>
        <v>0</v>
      </c>
      <c r="Q30" s="78">
        <f>Март!AN31</f>
        <v>0</v>
      </c>
      <c r="R30" s="78">
        <f>Апрель!AM31</f>
        <v>0</v>
      </c>
      <c r="S30" s="78">
        <f>Апрель!AN31</f>
        <v>0</v>
      </c>
      <c r="T30" s="78">
        <f>Май!AM31</f>
        <v>0</v>
      </c>
      <c r="U30" s="78">
        <f>Май!AN31</f>
        <v>0</v>
      </c>
      <c r="V30" s="78">
        <f>Июнь!AM31</f>
        <v>0</v>
      </c>
      <c r="W30" s="78">
        <f>Июнь!AN31</f>
        <v>0</v>
      </c>
      <c r="X30" s="78">
        <f>Июль!AM31</f>
        <v>0</v>
      </c>
      <c r="Y30" s="78">
        <f>Июль!AN31</f>
        <v>0</v>
      </c>
      <c r="Z30" s="78">
        <f>Август!AM31</f>
        <v>0</v>
      </c>
      <c r="AA30" s="210">
        <f>Август!AN31</f>
        <v>0</v>
      </c>
      <c r="AB30" s="59">
        <f t="shared" si="0"/>
        <v>0</v>
      </c>
      <c r="AC30" s="9">
        <f t="shared" si="1"/>
        <v>0</v>
      </c>
      <c r="AD30" s="32">
        <f t="shared" si="2"/>
        <v>0</v>
      </c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s="3" customFormat="1" ht="16.5" hidden="1" thickTop="1" thickBot="1" x14ac:dyDescent="0.25">
      <c r="A31" s="166">
        <v>25</v>
      </c>
      <c r="B31" s="174">
        <f>План!B32</f>
        <v>0</v>
      </c>
      <c r="C31" s="211">
        <f>План!C32</f>
        <v>0</v>
      </c>
      <c r="D31" s="77">
        <f>Сентябрь!AM32</f>
        <v>0</v>
      </c>
      <c r="E31" s="78">
        <f>Сентябрь!AN32</f>
        <v>0</v>
      </c>
      <c r="F31" s="78">
        <f>Октябрь!AM32</f>
        <v>0</v>
      </c>
      <c r="G31" s="78">
        <f>Октябрь!AN32</f>
        <v>0</v>
      </c>
      <c r="H31" s="78">
        <f>Ноябрь!AM32</f>
        <v>0</v>
      </c>
      <c r="I31" s="78">
        <f>Ноябрь!AN32</f>
        <v>0</v>
      </c>
      <c r="J31" s="78">
        <f>Декабрь!AM32</f>
        <v>0</v>
      </c>
      <c r="K31" s="78">
        <f>Декабрь!AN32</f>
        <v>0</v>
      </c>
      <c r="L31" s="78">
        <f>Январь!AM32</f>
        <v>0</v>
      </c>
      <c r="M31" s="78">
        <f>Январь!AN32</f>
        <v>0</v>
      </c>
      <c r="N31" s="78">
        <f>Февраль!AM32</f>
        <v>0</v>
      </c>
      <c r="O31" s="78">
        <f>Февраль!AN32</f>
        <v>0</v>
      </c>
      <c r="P31" s="78">
        <f>Март!AM32</f>
        <v>0</v>
      </c>
      <c r="Q31" s="78">
        <f>Март!AN32</f>
        <v>0</v>
      </c>
      <c r="R31" s="78">
        <f>Апрель!AM32</f>
        <v>0</v>
      </c>
      <c r="S31" s="78">
        <f>Апрель!AN32</f>
        <v>0</v>
      </c>
      <c r="T31" s="78">
        <f>Май!AM32</f>
        <v>0</v>
      </c>
      <c r="U31" s="78">
        <f>Май!AN32</f>
        <v>0</v>
      </c>
      <c r="V31" s="78">
        <f>Июнь!AM32</f>
        <v>0</v>
      </c>
      <c r="W31" s="78">
        <f>Июнь!AN32</f>
        <v>0</v>
      </c>
      <c r="X31" s="78">
        <f>Июль!AM32</f>
        <v>0</v>
      </c>
      <c r="Y31" s="78">
        <f>Июль!AN32</f>
        <v>0</v>
      </c>
      <c r="Z31" s="78">
        <f>Август!AM32</f>
        <v>0</v>
      </c>
      <c r="AA31" s="210">
        <f>Август!AN32</f>
        <v>0</v>
      </c>
      <c r="AB31" s="59">
        <f t="shared" si="0"/>
        <v>0</v>
      </c>
      <c r="AC31" s="9">
        <f t="shared" si="1"/>
        <v>0</v>
      </c>
      <c r="AD31" s="32">
        <f t="shared" si="2"/>
        <v>0</v>
      </c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s="3" customFormat="1" ht="16.5" hidden="1" thickTop="1" thickBot="1" x14ac:dyDescent="0.25">
      <c r="A32" s="166">
        <v>26</v>
      </c>
      <c r="B32" s="174">
        <f>План!B33</f>
        <v>0</v>
      </c>
      <c r="C32" s="211">
        <f>План!C33</f>
        <v>0</v>
      </c>
      <c r="D32" s="77">
        <f>Сентябрь!AM33</f>
        <v>0</v>
      </c>
      <c r="E32" s="78">
        <f>Сентябрь!AN33</f>
        <v>0</v>
      </c>
      <c r="F32" s="78">
        <f>Октябрь!AM33</f>
        <v>0</v>
      </c>
      <c r="G32" s="78">
        <f>Октябрь!AN33</f>
        <v>0</v>
      </c>
      <c r="H32" s="78">
        <f>Ноябрь!AM33</f>
        <v>0</v>
      </c>
      <c r="I32" s="78">
        <f>Ноябрь!AN33</f>
        <v>0</v>
      </c>
      <c r="J32" s="78">
        <f>Декабрь!AM33</f>
        <v>0</v>
      </c>
      <c r="K32" s="78">
        <f>Декабрь!AN33</f>
        <v>0</v>
      </c>
      <c r="L32" s="78">
        <f>Январь!AM33</f>
        <v>0</v>
      </c>
      <c r="M32" s="78">
        <f>Январь!AN33</f>
        <v>0</v>
      </c>
      <c r="N32" s="78">
        <f>Февраль!AM33</f>
        <v>0</v>
      </c>
      <c r="O32" s="78">
        <f>Февраль!AN33</f>
        <v>0</v>
      </c>
      <c r="P32" s="78">
        <f>Март!AM33</f>
        <v>0</v>
      </c>
      <c r="Q32" s="78">
        <f>Март!AN33</f>
        <v>0</v>
      </c>
      <c r="R32" s="78">
        <f>Апрель!AM33</f>
        <v>0</v>
      </c>
      <c r="S32" s="78">
        <f>Апрель!AN33</f>
        <v>0</v>
      </c>
      <c r="T32" s="78">
        <f>Май!AM33</f>
        <v>0</v>
      </c>
      <c r="U32" s="78">
        <f>Май!AN33</f>
        <v>0</v>
      </c>
      <c r="V32" s="78">
        <f>Июнь!AM33</f>
        <v>0</v>
      </c>
      <c r="W32" s="78">
        <f>Июнь!AN33</f>
        <v>0</v>
      </c>
      <c r="X32" s="78">
        <f>Июль!AM33</f>
        <v>0</v>
      </c>
      <c r="Y32" s="78">
        <f>Июль!AN33</f>
        <v>0</v>
      </c>
      <c r="Z32" s="78">
        <f>Август!AM33</f>
        <v>0</v>
      </c>
      <c r="AA32" s="210">
        <f>Август!AN33</f>
        <v>0</v>
      </c>
      <c r="AB32" s="59">
        <f t="shared" si="0"/>
        <v>0</v>
      </c>
      <c r="AC32" s="9">
        <f t="shared" si="1"/>
        <v>0</v>
      </c>
      <c r="AD32" s="32">
        <f t="shared" si="2"/>
        <v>0</v>
      </c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1:65" s="3" customFormat="1" ht="16.5" hidden="1" thickTop="1" thickBot="1" x14ac:dyDescent="0.25">
      <c r="A33" s="166">
        <v>27</v>
      </c>
      <c r="B33" s="174">
        <f>План!B34</f>
        <v>0</v>
      </c>
      <c r="C33" s="211">
        <f>План!C34</f>
        <v>0</v>
      </c>
      <c r="D33" s="77">
        <f>Сентябрь!AM34</f>
        <v>0</v>
      </c>
      <c r="E33" s="78">
        <f>Сентябрь!AN34</f>
        <v>0</v>
      </c>
      <c r="F33" s="78">
        <f>Октябрь!AM34</f>
        <v>0</v>
      </c>
      <c r="G33" s="78">
        <f>Октябрь!AN34</f>
        <v>0</v>
      </c>
      <c r="H33" s="78">
        <f>Ноябрь!AM34</f>
        <v>0</v>
      </c>
      <c r="I33" s="78">
        <f>Ноябрь!AN34</f>
        <v>0</v>
      </c>
      <c r="J33" s="78">
        <f>Декабрь!AM34</f>
        <v>0</v>
      </c>
      <c r="K33" s="78">
        <f>Декабрь!AN34</f>
        <v>0</v>
      </c>
      <c r="L33" s="78">
        <f>Январь!AM34</f>
        <v>0</v>
      </c>
      <c r="M33" s="78">
        <f>Январь!AN34</f>
        <v>0</v>
      </c>
      <c r="N33" s="78">
        <f>Февраль!AM34</f>
        <v>0</v>
      </c>
      <c r="O33" s="78">
        <f>Февраль!AN34</f>
        <v>0</v>
      </c>
      <c r="P33" s="78">
        <f>Март!AM34</f>
        <v>0</v>
      </c>
      <c r="Q33" s="78">
        <f>Март!AN34</f>
        <v>0</v>
      </c>
      <c r="R33" s="78">
        <f>Апрель!AM34</f>
        <v>0</v>
      </c>
      <c r="S33" s="78">
        <f>Апрель!AN34</f>
        <v>0</v>
      </c>
      <c r="T33" s="78">
        <f>Май!AM34</f>
        <v>0</v>
      </c>
      <c r="U33" s="78">
        <f>Май!AN34</f>
        <v>0</v>
      </c>
      <c r="V33" s="78">
        <f>Июнь!AM34</f>
        <v>0</v>
      </c>
      <c r="W33" s="78">
        <f>Июнь!AN34</f>
        <v>0</v>
      </c>
      <c r="X33" s="78">
        <f>Июль!AM34</f>
        <v>0</v>
      </c>
      <c r="Y33" s="78">
        <f>Июль!AN34</f>
        <v>0</v>
      </c>
      <c r="Z33" s="78">
        <f>Август!AM34</f>
        <v>0</v>
      </c>
      <c r="AA33" s="210">
        <f>Август!AN34</f>
        <v>0</v>
      </c>
      <c r="AB33" s="59">
        <f t="shared" si="0"/>
        <v>0</v>
      </c>
      <c r="AC33" s="9">
        <f t="shared" si="1"/>
        <v>0</v>
      </c>
      <c r="AD33" s="32">
        <f t="shared" si="2"/>
        <v>0</v>
      </c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spans="1:65" s="3" customFormat="1" ht="16.5" hidden="1" thickTop="1" thickBot="1" x14ac:dyDescent="0.25">
      <c r="A34" s="166">
        <v>28</v>
      </c>
      <c r="B34" s="174">
        <f>План!B35</f>
        <v>0</v>
      </c>
      <c r="C34" s="211">
        <f>План!C35</f>
        <v>0</v>
      </c>
      <c r="D34" s="77">
        <f>Сентябрь!AM35</f>
        <v>0</v>
      </c>
      <c r="E34" s="78">
        <f>Сентябрь!AN35</f>
        <v>0</v>
      </c>
      <c r="F34" s="78">
        <f>Октябрь!AM35</f>
        <v>0</v>
      </c>
      <c r="G34" s="78">
        <f>Октябрь!AN35</f>
        <v>0</v>
      </c>
      <c r="H34" s="78">
        <f>Ноябрь!AM35</f>
        <v>0</v>
      </c>
      <c r="I34" s="78">
        <f>Ноябрь!AN35</f>
        <v>0</v>
      </c>
      <c r="J34" s="78">
        <f>Декабрь!AM35</f>
        <v>0</v>
      </c>
      <c r="K34" s="78">
        <f>Декабрь!AN35</f>
        <v>0</v>
      </c>
      <c r="L34" s="78">
        <f>Январь!AM35</f>
        <v>0</v>
      </c>
      <c r="M34" s="78">
        <f>Январь!AN35</f>
        <v>0</v>
      </c>
      <c r="N34" s="78">
        <f>Февраль!AM35</f>
        <v>0</v>
      </c>
      <c r="O34" s="78">
        <f>Февраль!AN35</f>
        <v>0</v>
      </c>
      <c r="P34" s="78">
        <f>Март!AM35</f>
        <v>0</v>
      </c>
      <c r="Q34" s="78">
        <f>Март!AN35</f>
        <v>0</v>
      </c>
      <c r="R34" s="78">
        <f>Апрель!AM35</f>
        <v>0</v>
      </c>
      <c r="S34" s="78">
        <f>Апрель!AN35</f>
        <v>0</v>
      </c>
      <c r="T34" s="78">
        <f>Май!AM35</f>
        <v>0</v>
      </c>
      <c r="U34" s="78">
        <f>Май!AN35</f>
        <v>0</v>
      </c>
      <c r="V34" s="78">
        <f>Июнь!AM35</f>
        <v>0</v>
      </c>
      <c r="W34" s="78">
        <f>Июнь!AN35</f>
        <v>0</v>
      </c>
      <c r="X34" s="78">
        <f>Июль!AM35</f>
        <v>0</v>
      </c>
      <c r="Y34" s="78">
        <f>Июль!AN35</f>
        <v>0</v>
      </c>
      <c r="Z34" s="78">
        <f>Август!AM35</f>
        <v>0</v>
      </c>
      <c r="AA34" s="210">
        <f>Август!AN35</f>
        <v>0</v>
      </c>
      <c r="AB34" s="59">
        <f t="shared" si="0"/>
        <v>0</v>
      </c>
      <c r="AC34" s="9">
        <f t="shared" si="1"/>
        <v>0</v>
      </c>
      <c r="AD34" s="32">
        <f t="shared" si="2"/>
        <v>0</v>
      </c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1:65" s="3" customFormat="1" ht="16.5" hidden="1" thickTop="1" thickBot="1" x14ac:dyDescent="0.25">
      <c r="A35" s="166">
        <v>29</v>
      </c>
      <c r="B35" s="174">
        <f>План!B36</f>
        <v>0</v>
      </c>
      <c r="C35" s="211">
        <f>План!C36</f>
        <v>0</v>
      </c>
      <c r="D35" s="77">
        <f>Сентябрь!AM36</f>
        <v>0</v>
      </c>
      <c r="E35" s="78">
        <f>Сентябрь!AN36</f>
        <v>0</v>
      </c>
      <c r="F35" s="78">
        <f>Октябрь!AM36</f>
        <v>0</v>
      </c>
      <c r="G35" s="78">
        <f>Октябрь!AN36</f>
        <v>0</v>
      </c>
      <c r="H35" s="78">
        <f>Ноябрь!AM36</f>
        <v>0</v>
      </c>
      <c r="I35" s="78">
        <f>Ноябрь!AN36</f>
        <v>0</v>
      </c>
      <c r="J35" s="78">
        <f>Декабрь!AM36</f>
        <v>0</v>
      </c>
      <c r="K35" s="78">
        <f>Декабрь!AN36</f>
        <v>0</v>
      </c>
      <c r="L35" s="78">
        <f>Январь!AM36</f>
        <v>0</v>
      </c>
      <c r="M35" s="78">
        <f>Январь!AN36</f>
        <v>0</v>
      </c>
      <c r="N35" s="78">
        <f>Февраль!AM36</f>
        <v>0</v>
      </c>
      <c r="O35" s="78">
        <f>Февраль!AN36</f>
        <v>0</v>
      </c>
      <c r="P35" s="78">
        <f>Март!AM36</f>
        <v>0</v>
      </c>
      <c r="Q35" s="78">
        <f>Март!AN36</f>
        <v>0</v>
      </c>
      <c r="R35" s="78">
        <f>Апрель!AM36</f>
        <v>0</v>
      </c>
      <c r="S35" s="78">
        <f>Апрель!AN36</f>
        <v>0</v>
      </c>
      <c r="T35" s="78">
        <f>Май!AM36</f>
        <v>0</v>
      </c>
      <c r="U35" s="78">
        <f>Май!AN36</f>
        <v>0</v>
      </c>
      <c r="V35" s="78">
        <f>Июнь!AM36</f>
        <v>0</v>
      </c>
      <c r="W35" s="78">
        <f>Июнь!AN36</f>
        <v>0</v>
      </c>
      <c r="X35" s="78">
        <f>Июль!AM36</f>
        <v>0</v>
      </c>
      <c r="Y35" s="78">
        <f>Июль!AN36</f>
        <v>0</v>
      </c>
      <c r="Z35" s="78">
        <f>Август!AM36</f>
        <v>0</v>
      </c>
      <c r="AA35" s="210">
        <f>Август!AN36</f>
        <v>0</v>
      </c>
      <c r="AB35" s="59">
        <f t="shared" si="0"/>
        <v>0</v>
      </c>
      <c r="AC35" s="9">
        <f t="shared" si="1"/>
        <v>0</v>
      </c>
      <c r="AD35" s="32">
        <f t="shared" si="2"/>
        <v>0</v>
      </c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</row>
    <row r="36" spans="1:65" s="3" customFormat="1" ht="16.5" hidden="1" thickTop="1" thickBot="1" x14ac:dyDescent="0.25">
      <c r="A36" s="166">
        <v>30</v>
      </c>
      <c r="B36" s="174">
        <f>План!B37</f>
        <v>0</v>
      </c>
      <c r="C36" s="211">
        <f>План!C37</f>
        <v>0</v>
      </c>
      <c r="D36" s="77">
        <f>Сентябрь!AM37</f>
        <v>0</v>
      </c>
      <c r="E36" s="78">
        <f>Сентябрь!AN37</f>
        <v>0</v>
      </c>
      <c r="F36" s="78">
        <f>Октябрь!AM37</f>
        <v>0</v>
      </c>
      <c r="G36" s="78">
        <f>Октябрь!AN37</f>
        <v>0</v>
      </c>
      <c r="H36" s="78">
        <f>Ноябрь!AM37</f>
        <v>0</v>
      </c>
      <c r="I36" s="78">
        <f>Ноябрь!AN37</f>
        <v>0</v>
      </c>
      <c r="J36" s="78">
        <f>Декабрь!AM37</f>
        <v>0</v>
      </c>
      <c r="K36" s="78">
        <f>Декабрь!AN37</f>
        <v>0</v>
      </c>
      <c r="L36" s="78">
        <f>Январь!AM37</f>
        <v>0</v>
      </c>
      <c r="M36" s="78">
        <f>Январь!AN37</f>
        <v>0</v>
      </c>
      <c r="N36" s="78">
        <f>Февраль!AM37</f>
        <v>0</v>
      </c>
      <c r="O36" s="78">
        <f>Февраль!AN37</f>
        <v>0</v>
      </c>
      <c r="P36" s="78">
        <f>Март!AM37</f>
        <v>0</v>
      </c>
      <c r="Q36" s="78">
        <f>Март!AN37</f>
        <v>0</v>
      </c>
      <c r="R36" s="78">
        <f>Апрель!AM37</f>
        <v>0</v>
      </c>
      <c r="S36" s="78">
        <f>Апрель!AN37</f>
        <v>0</v>
      </c>
      <c r="T36" s="78">
        <f>Май!AM37</f>
        <v>0</v>
      </c>
      <c r="U36" s="78">
        <f>Май!AN37</f>
        <v>0</v>
      </c>
      <c r="V36" s="78">
        <f>Июнь!AM37</f>
        <v>0</v>
      </c>
      <c r="W36" s="78">
        <f>Июнь!AN37</f>
        <v>0</v>
      </c>
      <c r="X36" s="78">
        <f>Июль!AM37</f>
        <v>0</v>
      </c>
      <c r="Y36" s="78">
        <f>Июль!AN37</f>
        <v>0</v>
      </c>
      <c r="Z36" s="78">
        <f>Август!AM37</f>
        <v>0</v>
      </c>
      <c r="AA36" s="210">
        <f>Август!AN37</f>
        <v>0</v>
      </c>
      <c r="AB36" s="60">
        <f>SUM(X36,V36,T36,R36,P36,N36,L36,J36,H36,F36,D36,Z36)</f>
        <v>0</v>
      </c>
      <c r="AC36" s="61">
        <f>SUM(Y36,W36,U36,S36,Q36,O36,M36,K36,I36,G36,E36,AA36)</f>
        <v>0</v>
      </c>
      <c r="AD36" s="62">
        <f>SUM(AB36,AC36)</f>
        <v>0</v>
      </c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1:65" s="3" customFormat="1" ht="16.5" thickTop="1" thickBot="1" x14ac:dyDescent="0.25">
      <c r="A37" s="12"/>
      <c r="B37" s="65"/>
      <c r="C37" s="66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217"/>
      <c r="Z37" s="74"/>
      <c r="AA37" s="74"/>
      <c r="AB37" s="65">
        <f>SUM(AB7:AB36)</f>
        <v>0</v>
      </c>
      <c r="AC37" s="48">
        <f>SUM(AC7:AC36)</f>
        <v>0</v>
      </c>
      <c r="AD37" s="66">
        <f>SUM(AD7:AD36)</f>
        <v>0</v>
      </c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65" s="36" customFormat="1" ht="14.25" thickTop="1" thickBot="1" x14ac:dyDescent="0.25">
      <c r="A38" s="37"/>
      <c r="B38" s="45"/>
      <c r="C38" s="80"/>
      <c r="D38" s="124">
        <f>SUM(D7:D36)</f>
        <v>0</v>
      </c>
      <c r="E38" s="105">
        <f t="shared" ref="E38:Z38" si="6">SUM(E7:E36)</f>
        <v>0</v>
      </c>
      <c r="F38" s="105">
        <f t="shared" si="6"/>
        <v>0</v>
      </c>
      <c r="G38" s="105">
        <f t="shared" si="6"/>
        <v>0</v>
      </c>
      <c r="H38" s="105">
        <f t="shared" si="6"/>
        <v>0</v>
      </c>
      <c r="I38" s="105">
        <f t="shared" si="6"/>
        <v>0</v>
      </c>
      <c r="J38" s="105">
        <f t="shared" si="6"/>
        <v>0</v>
      </c>
      <c r="K38" s="105">
        <f t="shared" si="6"/>
        <v>0</v>
      </c>
      <c r="L38" s="105">
        <f t="shared" si="6"/>
        <v>0</v>
      </c>
      <c r="M38" s="105">
        <f t="shared" si="6"/>
        <v>0</v>
      </c>
      <c r="N38" s="105">
        <f t="shared" si="6"/>
        <v>0</v>
      </c>
      <c r="O38" s="105">
        <f t="shared" si="6"/>
        <v>0</v>
      </c>
      <c r="P38" s="105">
        <f t="shared" si="6"/>
        <v>0</v>
      </c>
      <c r="Q38" s="105">
        <f t="shared" si="6"/>
        <v>0</v>
      </c>
      <c r="R38" s="105">
        <f t="shared" si="6"/>
        <v>0</v>
      </c>
      <c r="S38" s="105">
        <f t="shared" si="6"/>
        <v>0</v>
      </c>
      <c r="T38" s="105">
        <f t="shared" si="6"/>
        <v>0</v>
      </c>
      <c r="U38" s="105">
        <f t="shared" si="6"/>
        <v>0</v>
      </c>
      <c r="V38" s="105">
        <f t="shared" si="6"/>
        <v>0</v>
      </c>
      <c r="W38" s="105">
        <f t="shared" si="6"/>
        <v>0</v>
      </c>
      <c r="X38" s="105">
        <f t="shared" si="6"/>
        <v>0</v>
      </c>
      <c r="Y38" s="105">
        <f t="shared" si="6"/>
        <v>0</v>
      </c>
      <c r="Z38" s="105">
        <f t="shared" si="6"/>
        <v>0</v>
      </c>
      <c r="AA38" s="218">
        <f>SUM(AA7:AA36)</f>
        <v>0</v>
      </c>
      <c r="AB38" s="212">
        <f>SUM(X38,V38,T38,R38,P38,N38,L38,J38,H38,F38,D38,Z38)</f>
        <v>0</v>
      </c>
      <c r="AC38" s="48">
        <f>SUM(Y38,W38,U38,S38,Q38,O38,M38,K38,I38,G38,E38,AA38)</f>
        <v>0</v>
      </c>
      <c r="AD38" s="66">
        <f>SUM(AB38,AC38)</f>
        <v>0</v>
      </c>
    </row>
    <row r="39" spans="1:65" s="3" customFormat="1" ht="15.75" thickTop="1" x14ac:dyDescent="0.2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</row>
    <row r="40" spans="1:65" s="22" customFormat="1" ht="15.75" x14ac:dyDescent="0.25">
      <c r="A40" s="33"/>
      <c r="B40" s="34" t="s">
        <v>65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</row>
    <row r="41" spans="1:65" s="3" customFormat="1" x14ac:dyDescent="0.2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</row>
    <row r="42" spans="1:65" s="3" customFormat="1" x14ac:dyDescent="0.2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1:65" s="3" customFormat="1" x14ac:dyDescent="0.2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1:65" s="3" customFormat="1" x14ac:dyDescent="0.2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1:65" s="3" customFormat="1" x14ac:dyDescent="0.2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  <row r="46" spans="1:65" s="3" customFormat="1" x14ac:dyDescent="0.2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</row>
    <row r="47" spans="1:65" s="3" customFormat="1" x14ac:dyDescent="0.2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s="3" customFormat="1" x14ac:dyDescent="0.2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</row>
    <row r="49" spans="1:65" s="3" customFormat="1" x14ac:dyDescent="0.2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</row>
    <row r="50" spans="1:65" s="3" customFormat="1" x14ac:dyDescent="0.2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</row>
    <row r="51" spans="1:65" s="3" customFormat="1" x14ac:dyDescent="0.2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</row>
    <row r="52" spans="1:65" s="3" customFormat="1" x14ac:dyDescent="0.2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</row>
    <row r="36332" ht="47.25" customHeight="1" x14ac:dyDescent="0.2"/>
  </sheetData>
  <sheetProtection password="C101" sheet="1" objects="1" scenarios="1"/>
  <mergeCells count="22">
    <mergeCell ref="X5:Y5"/>
    <mergeCell ref="B5:B6"/>
    <mergeCell ref="D5:E5"/>
    <mergeCell ref="C5:C6"/>
    <mergeCell ref="F5:G5"/>
    <mergeCell ref="T5:U5"/>
    <mergeCell ref="AB5:AD5"/>
    <mergeCell ref="D3:AA3"/>
    <mergeCell ref="N4:P4"/>
    <mergeCell ref="Q4:T4"/>
    <mergeCell ref="AB1:AD1"/>
    <mergeCell ref="P5:Q5"/>
    <mergeCell ref="A2:AD2"/>
    <mergeCell ref="A5:A6"/>
    <mergeCell ref="G4:L4"/>
    <mergeCell ref="Z5:AA5"/>
    <mergeCell ref="L5:M5"/>
    <mergeCell ref="N5:O5"/>
    <mergeCell ref="R5:S5"/>
    <mergeCell ref="J5:K5"/>
    <mergeCell ref="V5:W5"/>
    <mergeCell ref="H5:I5"/>
  </mergeCells>
  <phoneticPr fontId="3" type="noConversion"/>
  <pageMargins left="0.78740157480314965" right="0.39370078740157483" top="0.39370078740157483" bottom="0.39370078740157483" header="0.39370078740157483" footer="0.39370078740157483"/>
  <pageSetup paperSize="9" scale="50" orientation="landscape" horizontalDpi="120" verticalDpi="144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BO36332"/>
  <sheetViews>
    <sheetView showZeros="0" view="pageBreakPreview" zoomScale="80" zoomScaleNormal="100" zoomScaleSheetLayoutView="80" workbookViewId="0">
      <pane xSplit="3" ySplit="6" topLeftCell="D7" activePane="bottomRight" state="frozen"/>
      <selection activeCell="O39" sqref="O39"/>
      <selection pane="topRight" activeCell="O39" sqref="O39"/>
      <selection pane="bottomLeft" activeCell="O39" sqref="O39"/>
      <selection pane="bottomRight" activeCell="O39" sqref="O39"/>
    </sheetView>
  </sheetViews>
  <sheetFormatPr defaultRowHeight="15" x14ac:dyDescent="0.2"/>
  <cols>
    <col min="1" max="1" width="5" style="1" customWidth="1"/>
    <col min="2" max="2" width="20.85546875" style="6" customWidth="1"/>
    <col min="3" max="3" width="14.5703125" style="6" customWidth="1"/>
    <col min="4" max="27" width="8" style="6" customWidth="1"/>
    <col min="28" max="30" width="11" style="6" customWidth="1"/>
    <col min="31" max="65" width="9.140625" style="5" customWidth="1"/>
  </cols>
  <sheetData>
    <row r="1" spans="1:67" s="22" customFormat="1" ht="18" x14ac:dyDescent="0.25">
      <c r="A1" s="33"/>
      <c r="B1" s="24"/>
      <c r="C1" s="24"/>
      <c r="D1" s="24"/>
      <c r="E1" s="24"/>
      <c r="F1" s="24"/>
      <c r="G1" s="24"/>
      <c r="H1" s="24"/>
      <c r="I1" s="24"/>
      <c r="J1" s="24"/>
      <c r="K1" s="20"/>
      <c r="L1" s="24"/>
      <c r="M1" s="24"/>
      <c r="N1" s="24"/>
      <c r="O1" s="24" t="s">
        <v>56</v>
      </c>
      <c r="P1" s="24"/>
      <c r="Q1" s="20"/>
      <c r="R1" s="24"/>
      <c r="S1" s="24"/>
      <c r="T1" s="24"/>
      <c r="U1" s="24"/>
      <c r="V1" s="24"/>
      <c r="W1" s="24"/>
      <c r="X1" s="24"/>
      <c r="Y1" s="24"/>
      <c r="Z1" s="24"/>
      <c r="AA1" s="24"/>
      <c r="AB1" s="521" t="s">
        <v>50</v>
      </c>
      <c r="AC1" s="521"/>
      <c r="AD1" s="521"/>
      <c r="AE1" s="52"/>
      <c r="AF1" s="52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1:67" s="22" customFormat="1" ht="17.25" customHeight="1" x14ac:dyDescent="0.2">
      <c r="A2" s="476" t="s">
        <v>57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25"/>
      <c r="AF2" s="25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</row>
    <row r="3" spans="1:67" s="22" customFormat="1" ht="17.25" customHeight="1" x14ac:dyDescent="0.2">
      <c r="A3" s="191"/>
      <c r="B3" s="223"/>
      <c r="C3" s="234" t="str">
        <f>План!D4</f>
        <v xml:space="preserve">кафедры   </v>
      </c>
      <c r="D3" s="395">
        <f>План!E4</f>
        <v>0</v>
      </c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191"/>
      <c r="AC3" s="191"/>
      <c r="AD3" s="191"/>
      <c r="AE3" s="25"/>
      <c r="AF3" s="25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</row>
    <row r="4" spans="1:67" s="22" customFormat="1" ht="33.75" customHeight="1" thickBot="1" x14ac:dyDescent="0.3">
      <c r="B4" s="192"/>
      <c r="C4" s="242"/>
      <c r="D4" s="242"/>
      <c r="E4" s="242"/>
      <c r="F4" s="547" t="s">
        <v>33</v>
      </c>
      <c r="G4" s="547"/>
      <c r="H4" s="547"/>
      <c r="I4" s="547"/>
      <c r="J4" s="547"/>
      <c r="K4" s="547"/>
      <c r="L4" s="204" t="s">
        <v>54</v>
      </c>
      <c r="M4" s="403" t="str">
        <f>План!L5</f>
        <v>2023/2024</v>
      </c>
      <c r="N4" s="403"/>
      <c r="O4" s="403"/>
      <c r="P4" s="391" t="s">
        <v>46</v>
      </c>
      <c r="Q4" s="391"/>
      <c r="R4" s="391"/>
      <c r="S4" s="391"/>
      <c r="T4" s="298"/>
      <c r="U4" s="238"/>
      <c r="V4" s="242"/>
      <c r="W4" s="242"/>
      <c r="X4" s="242"/>
      <c r="Y4" s="235"/>
      <c r="Z4" s="235"/>
      <c r="AA4" s="236"/>
      <c r="AB4" s="192"/>
      <c r="AC4" s="192"/>
      <c r="AD4" s="64"/>
      <c r="AE4" s="53"/>
      <c r="AG4" s="50"/>
      <c r="AH4" s="50"/>
      <c r="AI4" s="50"/>
      <c r="AJ4" s="50"/>
      <c r="AK4" s="50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</row>
    <row r="5" spans="1:67" s="2" customFormat="1" ht="80.25" customHeight="1" thickTop="1" thickBot="1" x14ac:dyDescent="0.25">
      <c r="A5" s="548" t="s">
        <v>0</v>
      </c>
      <c r="B5" s="539" t="s">
        <v>14</v>
      </c>
      <c r="C5" s="541" t="s">
        <v>1</v>
      </c>
      <c r="D5" s="543" t="s">
        <v>20</v>
      </c>
      <c r="E5" s="538"/>
      <c r="F5" s="537" t="s">
        <v>21</v>
      </c>
      <c r="G5" s="538"/>
      <c r="H5" s="544" t="s">
        <v>22</v>
      </c>
      <c r="I5" s="546"/>
      <c r="J5" s="544" t="s">
        <v>23</v>
      </c>
      <c r="K5" s="546"/>
      <c r="L5" s="537" t="s">
        <v>24</v>
      </c>
      <c r="M5" s="538"/>
      <c r="N5" s="537" t="s">
        <v>25</v>
      </c>
      <c r="O5" s="538"/>
      <c r="P5" s="537" t="s">
        <v>26</v>
      </c>
      <c r="Q5" s="538"/>
      <c r="R5" s="537" t="s">
        <v>27</v>
      </c>
      <c r="S5" s="538"/>
      <c r="T5" s="537" t="s">
        <v>28</v>
      </c>
      <c r="U5" s="538"/>
      <c r="V5" s="537" t="s">
        <v>29</v>
      </c>
      <c r="W5" s="538"/>
      <c r="X5" s="537" t="s">
        <v>30</v>
      </c>
      <c r="Y5" s="538"/>
      <c r="Z5" s="544" t="s">
        <v>19</v>
      </c>
      <c r="AA5" s="545"/>
      <c r="AB5" s="534" t="s">
        <v>43</v>
      </c>
      <c r="AC5" s="535"/>
      <c r="AD5" s="536"/>
    </row>
    <row r="6" spans="1:67" s="2" customFormat="1" ht="61.5" customHeight="1" thickTop="1" thickBot="1" x14ac:dyDescent="0.25">
      <c r="A6" s="549"/>
      <c r="B6" s="540"/>
      <c r="C6" s="542"/>
      <c r="D6" s="194" t="s">
        <v>34</v>
      </c>
      <c r="E6" s="193" t="s">
        <v>35</v>
      </c>
      <c r="F6" s="194" t="s">
        <v>34</v>
      </c>
      <c r="G6" s="193" t="s">
        <v>35</v>
      </c>
      <c r="H6" s="194" t="s">
        <v>34</v>
      </c>
      <c r="I6" s="193" t="s">
        <v>35</v>
      </c>
      <c r="J6" s="194" t="s">
        <v>34</v>
      </c>
      <c r="K6" s="193" t="s">
        <v>35</v>
      </c>
      <c r="L6" s="193" t="s">
        <v>34</v>
      </c>
      <c r="M6" s="193" t="s">
        <v>35</v>
      </c>
      <c r="N6" s="194" t="s">
        <v>34</v>
      </c>
      <c r="O6" s="193" t="s">
        <v>35</v>
      </c>
      <c r="P6" s="194" t="s">
        <v>34</v>
      </c>
      <c r="Q6" s="193" t="s">
        <v>35</v>
      </c>
      <c r="R6" s="194" t="s">
        <v>34</v>
      </c>
      <c r="S6" s="193" t="s">
        <v>35</v>
      </c>
      <c r="T6" s="194" t="s">
        <v>34</v>
      </c>
      <c r="U6" s="193" t="s">
        <v>35</v>
      </c>
      <c r="V6" s="194" t="s">
        <v>34</v>
      </c>
      <c r="W6" s="193" t="s">
        <v>35</v>
      </c>
      <c r="X6" s="194" t="s">
        <v>34</v>
      </c>
      <c r="Y6" s="208" t="s">
        <v>35</v>
      </c>
      <c r="Z6" s="194" t="s">
        <v>34</v>
      </c>
      <c r="AA6" s="193" t="s">
        <v>35</v>
      </c>
      <c r="AB6" s="215" t="s">
        <v>34</v>
      </c>
      <c r="AC6" s="193" t="s">
        <v>35</v>
      </c>
      <c r="AD6" s="216" t="s">
        <v>47</v>
      </c>
    </row>
    <row r="7" spans="1:67" ht="18.75" customHeight="1" thickTop="1" thickBot="1" x14ac:dyDescent="0.25">
      <c r="A7" s="224">
        <v>1</v>
      </c>
      <c r="B7" s="268">
        <f>План!B8</f>
        <v>0</v>
      </c>
      <c r="C7" s="306">
        <f>План!C8</f>
        <v>0</v>
      </c>
      <c r="D7" s="77">
        <f>'Сентябрь Ин'!AP8</f>
        <v>0</v>
      </c>
      <c r="E7" s="78">
        <f>'Сентябрь Ин'!AQ8</f>
        <v>0</v>
      </c>
      <c r="F7" s="78">
        <f>'Октябрь Ин'!AP8</f>
        <v>0</v>
      </c>
      <c r="G7" s="78">
        <f>'Октябрь Ин'!AQ8</f>
        <v>0</v>
      </c>
      <c r="H7" s="78">
        <f>'Ноябрь Ин'!AP8</f>
        <v>0</v>
      </c>
      <c r="I7" s="78">
        <f>'Ноябрь Ин'!AQ8</f>
        <v>0</v>
      </c>
      <c r="J7" s="78">
        <f>'Декабрь Ин'!AP8</f>
        <v>0</v>
      </c>
      <c r="K7" s="78">
        <f>'Декабрь Ин'!AQ8</f>
        <v>0</v>
      </c>
      <c r="L7" s="78">
        <f>'Январь Ин'!AP8</f>
        <v>0</v>
      </c>
      <c r="M7" s="78">
        <f>'Январь Ин'!AQ8</f>
        <v>0</v>
      </c>
      <c r="N7" s="78">
        <f>'Февраль Ин'!AP8</f>
        <v>0</v>
      </c>
      <c r="O7" s="78">
        <f>'Февраль Ин'!AQ8</f>
        <v>0</v>
      </c>
      <c r="P7" s="78">
        <f>'Март Ин'!AP8</f>
        <v>0</v>
      </c>
      <c r="Q7" s="78">
        <f>'Март Ин'!AQ8</f>
        <v>0</v>
      </c>
      <c r="R7" s="78">
        <f>'Апрель Ин'!AP8</f>
        <v>0</v>
      </c>
      <c r="S7" s="78">
        <f>'Апрель Ин'!AQ8</f>
        <v>0</v>
      </c>
      <c r="T7" s="78">
        <f>'Май Ин'!AP8</f>
        <v>0</v>
      </c>
      <c r="U7" s="78">
        <f>'Май Ин'!AQ8</f>
        <v>0</v>
      </c>
      <c r="V7" s="78">
        <f>'Июнь Ин'!AP8</f>
        <v>0</v>
      </c>
      <c r="W7" s="78">
        <f>'Июнь Ин'!AQ8</f>
        <v>0</v>
      </c>
      <c r="X7" s="78">
        <f>'Июль Ин'!AP8</f>
        <v>0</v>
      </c>
      <c r="Y7" s="78">
        <f>'Июль Ин'!AQ8</f>
        <v>0</v>
      </c>
      <c r="Z7" s="78">
        <f>'Август Ин'!AP8</f>
        <v>0</v>
      </c>
      <c r="AA7" s="209">
        <f>'Август Ин'!AQ8</f>
        <v>0</v>
      </c>
      <c r="AB7" s="213">
        <f>SUM(X7,V7,T7,R7,P7,N7,L7,J7,H7,F7,D7,Z7)</f>
        <v>0</v>
      </c>
      <c r="AC7" s="78">
        <f>SUM(Y7,W7,U7,S7,Q7,O7,M7,K7,I7,G7,E7,AA7)</f>
        <v>0</v>
      </c>
      <c r="AD7" s="209">
        <f>SUM(AB7,AC7)</f>
        <v>0</v>
      </c>
    </row>
    <row r="8" spans="1:67" ht="15.75" customHeight="1" thickTop="1" thickBot="1" x14ac:dyDescent="0.25">
      <c r="A8" s="224">
        <v>2</v>
      </c>
      <c r="B8" s="296">
        <f>План!B9</f>
        <v>0</v>
      </c>
      <c r="C8" s="304">
        <f>План!C9</f>
        <v>0</v>
      </c>
      <c r="D8" s="59">
        <f>'Сентябрь Ин'!AP9</f>
        <v>0</v>
      </c>
      <c r="E8" s="9">
        <f>'Сентябрь Ин'!AQ9</f>
        <v>0</v>
      </c>
      <c r="F8" s="9">
        <f>'Октябрь Ин'!AP9</f>
        <v>0</v>
      </c>
      <c r="G8" s="9">
        <f>'Октябрь Ин'!AQ9</f>
        <v>0</v>
      </c>
      <c r="H8" s="9">
        <f>'Ноябрь Ин'!AP9</f>
        <v>0</v>
      </c>
      <c r="I8" s="9">
        <f>'Ноябрь Ин'!AQ9</f>
        <v>0</v>
      </c>
      <c r="J8" s="9">
        <f>'Декабрь Ин'!AP9</f>
        <v>0</v>
      </c>
      <c r="K8" s="9">
        <f>'Декабрь Ин'!AQ9</f>
        <v>0</v>
      </c>
      <c r="L8" s="9">
        <f>'Январь Ин'!AP9</f>
        <v>0</v>
      </c>
      <c r="M8" s="9">
        <f>'Январь Ин'!AQ9</f>
        <v>0</v>
      </c>
      <c r="N8" s="9">
        <f>'Февраль Ин'!AP9</f>
        <v>0</v>
      </c>
      <c r="O8" s="9">
        <f>'Февраль Ин'!AQ9</f>
        <v>0</v>
      </c>
      <c r="P8" s="9">
        <f>'Март Ин'!AP9</f>
        <v>0</v>
      </c>
      <c r="Q8" s="9">
        <f>'Март Ин'!AQ9</f>
        <v>0</v>
      </c>
      <c r="R8" s="9">
        <f>'Апрель Ин'!AP9</f>
        <v>0</v>
      </c>
      <c r="S8" s="9">
        <f>'Апрель Ин'!AQ9</f>
        <v>0</v>
      </c>
      <c r="T8" s="9">
        <f>'Май Ин'!AP9</f>
        <v>0</v>
      </c>
      <c r="U8" s="9">
        <f>'Май Ин'!AQ9</f>
        <v>0</v>
      </c>
      <c r="V8" s="9">
        <f>'Июнь Ин'!AP9</f>
        <v>0</v>
      </c>
      <c r="W8" s="9">
        <f>'Июнь Ин'!AQ9</f>
        <v>0</v>
      </c>
      <c r="X8" s="9">
        <f>'Июль Ин'!AP9</f>
        <v>0</v>
      </c>
      <c r="Y8" s="9">
        <f>'Июль Ин'!AQ9</f>
        <v>0</v>
      </c>
      <c r="Z8" s="9">
        <f>'Август Ин'!AP9</f>
        <v>0</v>
      </c>
      <c r="AA8" s="32">
        <f>'Август Ин'!AQ9</f>
        <v>0</v>
      </c>
      <c r="AB8" s="11">
        <f t="shared" ref="AB8:AB36" si="0">SUM(X8,V8,T8,R8,P8,N8,L8,J8,H8,F8,D8,Z8)</f>
        <v>0</v>
      </c>
      <c r="AC8" s="9">
        <f t="shared" ref="AC8:AC36" si="1">SUM(Y8,W8,U8,S8,Q8,O8,M8,K8,I8,G8,E8,AA8)</f>
        <v>0</v>
      </c>
      <c r="AD8" s="32">
        <f t="shared" ref="AD8:AD36" si="2">SUM(AB8,AC8)</f>
        <v>0</v>
      </c>
    </row>
    <row r="9" spans="1:67" ht="16.5" thickTop="1" thickBot="1" x14ac:dyDescent="0.25">
      <c r="A9" s="224">
        <v>3</v>
      </c>
      <c r="B9" s="296">
        <f>План!B10</f>
        <v>0</v>
      </c>
      <c r="C9" s="304">
        <f>План!C10</f>
        <v>0</v>
      </c>
      <c r="D9" s="59">
        <f>'Сентябрь Ин'!AP10</f>
        <v>0</v>
      </c>
      <c r="E9" s="9">
        <f>'Сентябрь Ин'!AQ10</f>
        <v>0</v>
      </c>
      <c r="F9" s="9">
        <f>'Октябрь Ин'!AP10</f>
        <v>0</v>
      </c>
      <c r="G9" s="9">
        <f>'Октябрь Ин'!AQ10</f>
        <v>0</v>
      </c>
      <c r="H9" s="9">
        <f>'Ноябрь Ин'!AP10</f>
        <v>0</v>
      </c>
      <c r="I9" s="9">
        <f>'Ноябрь Ин'!AQ10</f>
        <v>0</v>
      </c>
      <c r="J9" s="9">
        <f>'Декабрь Ин'!AP10</f>
        <v>0</v>
      </c>
      <c r="K9" s="9">
        <f>'Декабрь Ин'!AQ10</f>
        <v>0</v>
      </c>
      <c r="L9" s="9">
        <f>'Январь Ин'!AP10</f>
        <v>0</v>
      </c>
      <c r="M9" s="9">
        <f>'Январь Ин'!AQ10</f>
        <v>0</v>
      </c>
      <c r="N9" s="9">
        <f>'Февраль Ин'!AP10</f>
        <v>0</v>
      </c>
      <c r="O9" s="9">
        <f>'Февраль Ин'!AQ10</f>
        <v>0</v>
      </c>
      <c r="P9" s="9">
        <f>'Март Ин'!AP10</f>
        <v>0</v>
      </c>
      <c r="Q9" s="9">
        <f>'Март Ин'!AQ10</f>
        <v>0</v>
      </c>
      <c r="R9" s="9">
        <f>'Апрель Ин'!AP10</f>
        <v>0</v>
      </c>
      <c r="S9" s="9">
        <f>'Апрель Ин'!AQ10</f>
        <v>0</v>
      </c>
      <c r="T9" s="9">
        <f>'Май Ин'!AP10</f>
        <v>0</v>
      </c>
      <c r="U9" s="9">
        <f>'Май Ин'!AQ10</f>
        <v>0</v>
      </c>
      <c r="V9" s="9">
        <f>'Июнь Ин'!AP10</f>
        <v>0</v>
      </c>
      <c r="W9" s="9">
        <f>'Июнь Ин'!AQ10</f>
        <v>0</v>
      </c>
      <c r="X9" s="9">
        <f>'Июль Ин'!AP10</f>
        <v>0</v>
      </c>
      <c r="Y9" s="9">
        <f>'Июль Ин'!AQ10</f>
        <v>0</v>
      </c>
      <c r="Z9" s="9">
        <f>'Август Ин'!AP10</f>
        <v>0</v>
      </c>
      <c r="AA9" s="32">
        <f>'Август Ин'!AQ10</f>
        <v>0</v>
      </c>
      <c r="AB9" s="11">
        <f t="shared" si="0"/>
        <v>0</v>
      </c>
      <c r="AC9" s="9">
        <f t="shared" si="1"/>
        <v>0</v>
      </c>
      <c r="AD9" s="32">
        <f t="shared" si="2"/>
        <v>0</v>
      </c>
    </row>
    <row r="10" spans="1:67" ht="16.5" thickTop="1" thickBot="1" x14ac:dyDescent="0.25">
      <c r="A10" s="224">
        <v>4</v>
      </c>
      <c r="B10" s="296">
        <f>План!B11</f>
        <v>0</v>
      </c>
      <c r="C10" s="304">
        <f>План!C11</f>
        <v>0</v>
      </c>
      <c r="D10" s="59">
        <f>'Сентябрь Ин'!AP11</f>
        <v>0</v>
      </c>
      <c r="E10" s="9">
        <f>'Сентябрь Ин'!AQ11</f>
        <v>0</v>
      </c>
      <c r="F10" s="9">
        <f>'Октябрь Ин'!AP11</f>
        <v>0</v>
      </c>
      <c r="G10" s="9">
        <f>'Октябрь Ин'!AQ11</f>
        <v>0</v>
      </c>
      <c r="H10" s="9">
        <f>'Ноябрь Ин'!AP11</f>
        <v>0</v>
      </c>
      <c r="I10" s="9">
        <f>'Ноябрь Ин'!AQ11</f>
        <v>0</v>
      </c>
      <c r="J10" s="9">
        <f>'Декабрь Ин'!AP11</f>
        <v>0</v>
      </c>
      <c r="K10" s="9">
        <f>'Декабрь Ин'!AQ11</f>
        <v>0</v>
      </c>
      <c r="L10" s="9">
        <f>'Январь Ин'!AP11</f>
        <v>0</v>
      </c>
      <c r="M10" s="9">
        <f>'Январь Ин'!AQ11</f>
        <v>0</v>
      </c>
      <c r="N10" s="9">
        <f>'Февраль Ин'!AP11</f>
        <v>0</v>
      </c>
      <c r="O10" s="9">
        <f>'Февраль Ин'!AQ11</f>
        <v>0</v>
      </c>
      <c r="P10" s="9">
        <f>'Март Ин'!AP11</f>
        <v>0</v>
      </c>
      <c r="Q10" s="9">
        <f>'Март Ин'!AQ11</f>
        <v>0</v>
      </c>
      <c r="R10" s="9">
        <f>'Апрель Ин'!AP11</f>
        <v>0</v>
      </c>
      <c r="S10" s="9">
        <f>'Апрель Ин'!AQ11</f>
        <v>0</v>
      </c>
      <c r="T10" s="9">
        <f>'Май Ин'!AP11</f>
        <v>0</v>
      </c>
      <c r="U10" s="9">
        <f>'Май Ин'!AQ11</f>
        <v>0</v>
      </c>
      <c r="V10" s="9">
        <f>'Июнь Ин'!AP11</f>
        <v>0</v>
      </c>
      <c r="W10" s="9">
        <f>'Июнь Ин'!AQ11</f>
        <v>0</v>
      </c>
      <c r="X10" s="9">
        <f>'Июль Ин'!AP11</f>
        <v>0</v>
      </c>
      <c r="Y10" s="9">
        <f>'Июль Ин'!AQ11</f>
        <v>0</v>
      </c>
      <c r="Z10" s="9">
        <f>'Август Ин'!AP11</f>
        <v>0</v>
      </c>
      <c r="AA10" s="32">
        <f>'Август Ин'!AQ11</f>
        <v>0</v>
      </c>
      <c r="AB10" s="11">
        <f t="shared" si="0"/>
        <v>0</v>
      </c>
      <c r="AC10" s="9">
        <f t="shared" si="1"/>
        <v>0</v>
      </c>
      <c r="AD10" s="32">
        <f t="shared" si="2"/>
        <v>0</v>
      </c>
    </row>
    <row r="11" spans="1:67" ht="16.5" thickTop="1" thickBot="1" x14ac:dyDescent="0.25">
      <c r="A11" s="224">
        <v>5</v>
      </c>
      <c r="B11" s="296">
        <f>План!B12</f>
        <v>0</v>
      </c>
      <c r="C11" s="304">
        <f>План!C12</f>
        <v>0</v>
      </c>
      <c r="D11" s="59">
        <f>'Сентябрь Ин'!AP12</f>
        <v>0</v>
      </c>
      <c r="E11" s="9">
        <f>'Сентябрь Ин'!AQ12</f>
        <v>0</v>
      </c>
      <c r="F11" s="9">
        <f>'Октябрь Ин'!AP12</f>
        <v>0</v>
      </c>
      <c r="G11" s="9">
        <f>'Октябрь Ин'!AQ12</f>
        <v>0</v>
      </c>
      <c r="H11" s="9">
        <f>'Ноябрь Ин'!AP12</f>
        <v>0</v>
      </c>
      <c r="I11" s="9">
        <f>'Ноябрь Ин'!AQ12</f>
        <v>0</v>
      </c>
      <c r="J11" s="9">
        <f>'Декабрь Ин'!AP12</f>
        <v>0</v>
      </c>
      <c r="K11" s="9">
        <f>'Декабрь Ин'!AQ12</f>
        <v>0</v>
      </c>
      <c r="L11" s="9">
        <f>'Январь Ин'!AP12</f>
        <v>0</v>
      </c>
      <c r="M11" s="9">
        <f>'Январь Ин'!AQ12</f>
        <v>0</v>
      </c>
      <c r="N11" s="9">
        <f>'Февраль Ин'!AP12</f>
        <v>0</v>
      </c>
      <c r="O11" s="9">
        <f>'Февраль Ин'!AQ12</f>
        <v>0</v>
      </c>
      <c r="P11" s="9">
        <f>'Март Ин'!AP12</f>
        <v>0</v>
      </c>
      <c r="Q11" s="9">
        <f>'Март Ин'!AQ12</f>
        <v>0</v>
      </c>
      <c r="R11" s="9">
        <f>'Апрель Ин'!AP12</f>
        <v>0</v>
      </c>
      <c r="S11" s="9">
        <f>'Апрель Ин'!AQ12</f>
        <v>0</v>
      </c>
      <c r="T11" s="9">
        <f>'Май Ин'!AP12</f>
        <v>0</v>
      </c>
      <c r="U11" s="9">
        <f>'Май Ин'!AQ12</f>
        <v>0</v>
      </c>
      <c r="V11" s="9">
        <f>'Июнь Ин'!AP12</f>
        <v>0</v>
      </c>
      <c r="W11" s="9">
        <f>'Июнь Ин'!AQ12</f>
        <v>0</v>
      </c>
      <c r="X11" s="9">
        <f>'Июль Ин'!AP12</f>
        <v>0</v>
      </c>
      <c r="Y11" s="9">
        <f>'Июль Ин'!AQ12</f>
        <v>0</v>
      </c>
      <c r="Z11" s="9">
        <f>'Август Ин'!AP12</f>
        <v>0</v>
      </c>
      <c r="AA11" s="32">
        <f>'Август Ин'!AQ12</f>
        <v>0</v>
      </c>
      <c r="AB11" s="11">
        <f t="shared" si="0"/>
        <v>0</v>
      </c>
      <c r="AC11" s="9">
        <f t="shared" si="1"/>
        <v>0</v>
      </c>
      <c r="AD11" s="32">
        <f t="shared" si="2"/>
        <v>0</v>
      </c>
    </row>
    <row r="12" spans="1:67" ht="16.5" thickTop="1" thickBot="1" x14ac:dyDescent="0.25">
      <c r="A12" s="224">
        <v>6</v>
      </c>
      <c r="B12" s="296">
        <f>План!B13</f>
        <v>0</v>
      </c>
      <c r="C12" s="304">
        <f>План!C13</f>
        <v>0</v>
      </c>
      <c r="D12" s="59">
        <f>'Сентябрь Ин'!AP13</f>
        <v>0</v>
      </c>
      <c r="E12" s="9">
        <f>'Сентябрь Ин'!AQ13</f>
        <v>0</v>
      </c>
      <c r="F12" s="9">
        <f>'Октябрь Ин'!AP13</f>
        <v>0</v>
      </c>
      <c r="G12" s="9">
        <f>'Октябрь Ин'!AQ13</f>
        <v>0</v>
      </c>
      <c r="H12" s="9">
        <f>'Ноябрь Ин'!AP13</f>
        <v>0</v>
      </c>
      <c r="I12" s="9">
        <f>'Ноябрь Ин'!AQ13</f>
        <v>0</v>
      </c>
      <c r="J12" s="9">
        <f>'Декабрь Ин'!AP13</f>
        <v>0</v>
      </c>
      <c r="K12" s="9">
        <f>'Декабрь Ин'!AQ13</f>
        <v>0</v>
      </c>
      <c r="L12" s="9">
        <f>'Январь Ин'!AP13</f>
        <v>0</v>
      </c>
      <c r="M12" s="9">
        <f>'Январь Ин'!AQ13</f>
        <v>0</v>
      </c>
      <c r="N12" s="9">
        <f>'Февраль Ин'!AP13</f>
        <v>0</v>
      </c>
      <c r="O12" s="9">
        <f>'Февраль Ин'!AQ13</f>
        <v>0</v>
      </c>
      <c r="P12" s="9">
        <f>'Март Ин'!AP13</f>
        <v>0</v>
      </c>
      <c r="Q12" s="9">
        <f>'Март Ин'!AQ13</f>
        <v>0</v>
      </c>
      <c r="R12" s="9">
        <f>'Апрель Ин'!AP13</f>
        <v>0</v>
      </c>
      <c r="S12" s="9">
        <f>'Апрель Ин'!AQ13</f>
        <v>0</v>
      </c>
      <c r="T12" s="9">
        <f>'Май Ин'!AP13</f>
        <v>0</v>
      </c>
      <c r="U12" s="9">
        <f>'Май Ин'!AQ13</f>
        <v>0</v>
      </c>
      <c r="V12" s="9">
        <f>'Июнь Ин'!AP13</f>
        <v>0</v>
      </c>
      <c r="W12" s="9">
        <f>'Июнь Ин'!AQ13</f>
        <v>0</v>
      </c>
      <c r="X12" s="9">
        <f>'Июль Ин'!AP13</f>
        <v>0</v>
      </c>
      <c r="Y12" s="9">
        <f>'Июль Ин'!AQ13</f>
        <v>0</v>
      </c>
      <c r="Z12" s="9">
        <f>'Август Ин'!AP13</f>
        <v>0</v>
      </c>
      <c r="AA12" s="32">
        <f>'Август Ин'!AQ13</f>
        <v>0</v>
      </c>
      <c r="AB12" s="11">
        <f>SUM(X12,V12,T12,R12,P12,N12,L12,J12,H12,F12,D12,Z12)</f>
        <v>0</v>
      </c>
      <c r="AC12" s="9">
        <f t="shared" ref="AC12:AC21" si="3">SUM(Y12,W12,U12,S12,Q12,O12,M12,K12,I12,G12,E12,AA12)</f>
        <v>0</v>
      </c>
      <c r="AD12" s="32">
        <f t="shared" ref="AD12:AD21" si="4">SUM(AB12,AC12)</f>
        <v>0</v>
      </c>
    </row>
    <row r="13" spans="1:67" ht="16.5" thickTop="1" thickBot="1" x14ac:dyDescent="0.25">
      <c r="A13" s="224">
        <v>7</v>
      </c>
      <c r="B13" s="296">
        <f>План!B14</f>
        <v>0</v>
      </c>
      <c r="C13" s="304">
        <f>План!C14</f>
        <v>0</v>
      </c>
      <c r="D13" s="59">
        <f>'Сентябрь Ин'!AP14</f>
        <v>0</v>
      </c>
      <c r="E13" s="9">
        <f>'Сентябрь Ин'!AQ14</f>
        <v>0</v>
      </c>
      <c r="F13" s="9">
        <f>'Октябрь Ин'!AP14</f>
        <v>0</v>
      </c>
      <c r="G13" s="9">
        <f>'Октябрь Ин'!AQ14</f>
        <v>0</v>
      </c>
      <c r="H13" s="9">
        <f>'Ноябрь Ин'!AP14</f>
        <v>0</v>
      </c>
      <c r="I13" s="9">
        <f>'Ноябрь Ин'!AQ14</f>
        <v>0</v>
      </c>
      <c r="J13" s="9">
        <f>'Декабрь Ин'!AP14</f>
        <v>0</v>
      </c>
      <c r="K13" s="9">
        <f>'Декабрь Ин'!AQ14</f>
        <v>0</v>
      </c>
      <c r="L13" s="9">
        <f>'Январь Ин'!AP14</f>
        <v>0</v>
      </c>
      <c r="M13" s="9">
        <f>'Январь Ин'!AQ14</f>
        <v>0</v>
      </c>
      <c r="N13" s="9">
        <f>'Февраль Ин'!AP14</f>
        <v>0</v>
      </c>
      <c r="O13" s="9">
        <f>'Февраль Ин'!AQ14</f>
        <v>0</v>
      </c>
      <c r="P13" s="9">
        <f>'Март Ин'!AP14</f>
        <v>0</v>
      </c>
      <c r="Q13" s="9">
        <f>'Март Ин'!AQ14</f>
        <v>0</v>
      </c>
      <c r="R13" s="9">
        <f>'Апрель Ин'!AP14</f>
        <v>0</v>
      </c>
      <c r="S13" s="9">
        <f>'Апрель Ин'!AQ14</f>
        <v>0</v>
      </c>
      <c r="T13" s="9">
        <f>'Май Ин'!AP14</f>
        <v>0</v>
      </c>
      <c r="U13" s="9">
        <f>'Май Ин'!AQ14</f>
        <v>0</v>
      </c>
      <c r="V13" s="9">
        <f>'Июнь Ин'!AP14</f>
        <v>0</v>
      </c>
      <c r="W13" s="9">
        <f>'Июнь Ин'!AQ14</f>
        <v>0</v>
      </c>
      <c r="X13" s="9">
        <f>'Июль Ин'!AP14</f>
        <v>0</v>
      </c>
      <c r="Y13" s="9">
        <f>'Июль Ин'!AQ14</f>
        <v>0</v>
      </c>
      <c r="Z13" s="9">
        <f>'Август Ин'!AP14</f>
        <v>0</v>
      </c>
      <c r="AA13" s="32">
        <f>'Август Ин'!AQ14</f>
        <v>0</v>
      </c>
      <c r="AB13" s="11">
        <f t="shared" ref="AB13:AB21" si="5">SUM(X13,V13,T13,R13,P13,N13,L13,J13,H13,F13,D13,Z13)</f>
        <v>0</v>
      </c>
      <c r="AC13" s="9">
        <f t="shared" si="3"/>
        <v>0</v>
      </c>
      <c r="AD13" s="32">
        <f t="shared" si="4"/>
        <v>0</v>
      </c>
    </row>
    <row r="14" spans="1:67" ht="16.5" thickTop="1" thickBot="1" x14ac:dyDescent="0.25">
      <c r="A14" s="224">
        <v>8</v>
      </c>
      <c r="B14" s="296">
        <f>План!B15</f>
        <v>0</v>
      </c>
      <c r="C14" s="304">
        <f>План!C15</f>
        <v>0</v>
      </c>
      <c r="D14" s="59">
        <f>'Сентябрь Ин'!AP15</f>
        <v>0</v>
      </c>
      <c r="E14" s="9">
        <f>'Сентябрь Ин'!AQ15</f>
        <v>0</v>
      </c>
      <c r="F14" s="9">
        <f>'Октябрь Ин'!AP15</f>
        <v>0</v>
      </c>
      <c r="G14" s="9">
        <f>'Октябрь Ин'!AQ15</f>
        <v>0</v>
      </c>
      <c r="H14" s="9">
        <f>'Ноябрь Ин'!AP15</f>
        <v>0</v>
      </c>
      <c r="I14" s="9">
        <f>'Ноябрь Ин'!AQ15</f>
        <v>0</v>
      </c>
      <c r="J14" s="9">
        <f>'Декабрь Ин'!AP15</f>
        <v>0</v>
      </c>
      <c r="K14" s="9">
        <f>'Декабрь Ин'!AQ15</f>
        <v>0</v>
      </c>
      <c r="L14" s="9">
        <f>'Январь Ин'!AP15</f>
        <v>0</v>
      </c>
      <c r="M14" s="9">
        <f>'Январь Ин'!AQ15</f>
        <v>0</v>
      </c>
      <c r="N14" s="9">
        <f>'Февраль Ин'!AP15</f>
        <v>0</v>
      </c>
      <c r="O14" s="9">
        <f>'Февраль Ин'!AQ15</f>
        <v>0</v>
      </c>
      <c r="P14" s="9">
        <f>'Март Ин'!AP15</f>
        <v>0</v>
      </c>
      <c r="Q14" s="9">
        <f>'Март Ин'!AQ15</f>
        <v>0</v>
      </c>
      <c r="R14" s="9">
        <f>'Апрель Ин'!AP15</f>
        <v>0</v>
      </c>
      <c r="S14" s="9">
        <f>'Апрель Ин'!AQ15</f>
        <v>0</v>
      </c>
      <c r="T14" s="9">
        <f>'Май Ин'!AP15</f>
        <v>0</v>
      </c>
      <c r="U14" s="9">
        <f>'Май Ин'!AQ15</f>
        <v>0</v>
      </c>
      <c r="V14" s="9">
        <f>'Июнь Ин'!AP15</f>
        <v>0</v>
      </c>
      <c r="W14" s="9">
        <f>'Июнь Ин'!AQ15</f>
        <v>0</v>
      </c>
      <c r="X14" s="9">
        <f>'Июль Ин'!AP15</f>
        <v>0</v>
      </c>
      <c r="Y14" s="9">
        <f>'Июль Ин'!AQ15</f>
        <v>0</v>
      </c>
      <c r="Z14" s="9">
        <f>'Август Ин'!AP15</f>
        <v>0</v>
      </c>
      <c r="AA14" s="32">
        <f>'Август Ин'!AQ15</f>
        <v>0</v>
      </c>
      <c r="AB14" s="11">
        <f t="shared" si="5"/>
        <v>0</v>
      </c>
      <c r="AC14" s="9">
        <f t="shared" si="3"/>
        <v>0</v>
      </c>
      <c r="AD14" s="32">
        <f t="shared" si="4"/>
        <v>0</v>
      </c>
    </row>
    <row r="15" spans="1:67" ht="16.5" thickTop="1" thickBot="1" x14ac:dyDescent="0.25">
      <c r="A15" s="224">
        <v>9</v>
      </c>
      <c r="B15" s="296">
        <f>План!B16</f>
        <v>0</v>
      </c>
      <c r="C15" s="304">
        <f>План!C16</f>
        <v>0</v>
      </c>
      <c r="D15" s="59">
        <f>'Сентябрь Ин'!AP16</f>
        <v>0</v>
      </c>
      <c r="E15" s="9">
        <f>'Сентябрь Ин'!AQ16</f>
        <v>0</v>
      </c>
      <c r="F15" s="9">
        <f>'Октябрь Ин'!AP16</f>
        <v>0</v>
      </c>
      <c r="G15" s="9">
        <f>'Октябрь Ин'!AQ16</f>
        <v>0</v>
      </c>
      <c r="H15" s="9">
        <f>'Ноябрь Ин'!AP16</f>
        <v>0</v>
      </c>
      <c r="I15" s="9">
        <f>'Ноябрь Ин'!AQ16</f>
        <v>0</v>
      </c>
      <c r="J15" s="9">
        <f>'Декабрь Ин'!AP16</f>
        <v>0</v>
      </c>
      <c r="K15" s="9">
        <f>'Декабрь Ин'!AQ16</f>
        <v>0</v>
      </c>
      <c r="L15" s="9">
        <f>'Январь Ин'!AP16</f>
        <v>0</v>
      </c>
      <c r="M15" s="9">
        <f>'Январь Ин'!AQ16</f>
        <v>0</v>
      </c>
      <c r="N15" s="9">
        <f>'Февраль Ин'!AP16</f>
        <v>0</v>
      </c>
      <c r="O15" s="9">
        <f>'Февраль Ин'!AQ16</f>
        <v>0</v>
      </c>
      <c r="P15" s="9">
        <f>'Март Ин'!AP16</f>
        <v>0</v>
      </c>
      <c r="Q15" s="9">
        <f>'Март Ин'!AQ16</f>
        <v>0</v>
      </c>
      <c r="R15" s="9">
        <f>'Апрель Ин'!AP16</f>
        <v>0</v>
      </c>
      <c r="S15" s="9">
        <f>'Апрель Ин'!AQ16</f>
        <v>0</v>
      </c>
      <c r="T15" s="9">
        <f>'Май Ин'!AP16</f>
        <v>0</v>
      </c>
      <c r="U15" s="9">
        <f>'Май Ин'!AQ16</f>
        <v>0</v>
      </c>
      <c r="V15" s="9">
        <f>'Июнь Ин'!AP16</f>
        <v>0</v>
      </c>
      <c r="W15" s="9">
        <f>'Июнь Ин'!AQ16</f>
        <v>0</v>
      </c>
      <c r="X15" s="9">
        <f>'Июль Ин'!AP16</f>
        <v>0</v>
      </c>
      <c r="Y15" s="9">
        <f>'Июль Ин'!AQ16</f>
        <v>0</v>
      </c>
      <c r="Z15" s="9">
        <f>'Август Ин'!AP16</f>
        <v>0</v>
      </c>
      <c r="AA15" s="32">
        <f>'Август Ин'!AQ16</f>
        <v>0</v>
      </c>
      <c r="AB15" s="11">
        <f t="shared" si="5"/>
        <v>0</v>
      </c>
      <c r="AC15" s="9">
        <f t="shared" si="3"/>
        <v>0</v>
      </c>
      <c r="AD15" s="32">
        <f t="shared" si="4"/>
        <v>0</v>
      </c>
    </row>
    <row r="16" spans="1:67" ht="16.5" thickTop="1" thickBot="1" x14ac:dyDescent="0.25">
      <c r="A16" s="224">
        <v>10</v>
      </c>
      <c r="B16" s="296">
        <f>План!B17</f>
        <v>0</v>
      </c>
      <c r="C16" s="304">
        <f>План!C17</f>
        <v>0</v>
      </c>
      <c r="D16" s="59">
        <f>'Сентябрь Ин'!AP17</f>
        <v>0</v>
      </c>
      <c r="E16" s="9">
        <f>'Сентябрь Ин'!AQ17</f>
        <v>0</v>
      </c>
      <c r="F16" s="9">
        <f>'Октябрь Ин'!AP17</f>
        <v>0</v>
      </c>
      <c r="G16" s="9">
        <f>'Октябрь Ин'!AQ17</f>
        <v>0</v>
      </c>
      <c r="H16" s="9">
        <f>'Ноябрь Ин'!AP17</f>
        <v>0</v>
      </c>
      <c r="I16" s="9">
        <f>'Ноябрь Ин'!AQ17</f>
        <v>0</v>
      </c>
      <c r="J16" s="9">
        <f>'Декабрь Ин'!AP17</f>
        <v>0</v>
      </c>
      <c r="K16" s="9">
        <f>'Декабрь Ин'!AQ17</f>
        <v>0</v>
      </c>
      <c r="L16" s="9">
        <f>'Январь Ин'!AP17</f>
        <v>0</v>
      </c>
      <c r="M16" s="9">
        <f>'Январь Ин'!AQ17</f>
        <v>0</v>
      </c>
      <c r="N16" s="9">
        <f>'Февраль Ин'!AP17</f>
        <v>0</v>
      </c>
      <c r="O16" s="9">
        <f>'Февраль Ин'!AQ17</f>
        <v>0</v>
      </c>
      <c r="P16" s="9">
        <f>'Март Ин'!AP17</f>
        <v>0</v>
      </c>
      <c r="Q16" s="9">
        <f>'Март Ин'!AQ17</f>
        <v>0</v>
      </c>
      <c r="R16" s="9">
        <f>'Апрель Ин'!AP17</f>
        <v>0</v>
      </c>
      <c r="S16" s="9">
        <f>'Апрель Ин'!AQ17</f>
        <v>0</v>
      </c>
      <c r="T16" s="9">
        <f>'Май Ин'!AP17</f>
        <v>0</v>
      </c>
      <c r="U16" s="9">
        <f>'Май Ин'!AQ17</f>
        <v>0</v>
      </c>
      <c r="V16" s="9">
        <f>'Июнь Ин'!AP17</f>
        <v>0</v>
      </c>
      <c r="W16" s="9">
        <f>'Июнь Ин'!AQ17</f>
        <v>0</v>
      </c>
      <c r="X16" s="9">
        <f>'Июль Ин'!AP17</f>
        <v>0</v>
      </c>
      <c r="Y16" s="9">
        <f>'Июль Ин'!AQ17</f>
        <v>0</v>
      </c>
      <c r="Z16" s="9">
        <f>'Август Ин'!AP17</f>
        <v>0</v>
      </c>
      <c r="AA16" s="32">
        <f>'Август Ин'!AQ17</f>
        <v>0</v>
      </c>
      <c r="AB16" s="11">
        <f t="shared" si="5"/>
        <v>0</v>
      </c>
      <c r="AC16" s="9">
        <f t="shared" si="3"/>
        <v>0</v>
      </c>
      <c r="AD16" s="32">
        <f t="shared" si="4"/>
        <v>0</v>
      </c>
    </row>
    <row r="17" spans="1:30" ht="16.5" thickTop="1" thickBot="1" x14ac:dyDescent="0.25">
      <c r="A17" s="224">
        <v>11</v>
      </c>
      <c r="B17" s="296">
        <f>План!B18</f>
        <v>0</v>
      </c>
      <c r="C17" s="304">
        <f>План!C18</f>
        <v>0</v>
      </c>
      <c r="D17" s="59">
        <f>'Сентябрь Ин'!AP18</f>
        <v>0</v>
      </c>
      <c r="E17" s="9">
        <f>'Сентябрь Ин'!AQ18</f>
        <v>0</v>
      </c>
      <c r="F17" s="9">
        <f>'Октябрь Ин'!AP18</f>
        <v>0</v>
      </c>
      <c r="G17" s="9">
        <f>'Октябрь Ин'!AQ18</f>
        <v>0</v>
      </c>
      <c r="H17" s="9">
        <f>'Ноябрь Ин'!AP18</f>
        <v>0</v>
      </c>
      <c r="I17" s="9">
        <f>'Ноябрь Ин'!AQ18</f>
        <v>0</v>
      </c>
      <c r="J17" s="9">
        <f>'Декабрь Ин'!AP18</f>
        <v>0</v>
      </c>
      <c r="K17" s="9">
        <f>'Декабрь Ин'!AQ18</f>
        <v>0</v>
      </c>
      <c r="L17" s="9">
        <f>'Январь Ин'!AP18</f>
        <v>0</v>
      </c>
      <c r="M17" s="9">
        <f>'Январь Ин'!AQ18</f>
        <v>0</v>
      </c>
      <c r="N17" s="9">
        <f>'Февраль Ин'!AP18</f>
        <v>0</v>
      </c>
      <c r="O17" s="9">
        <f>'Февраль Ин'!AQ18</f>
        <v>0</v>
      </c>
      <c r="P17" s="9">
        <f>'Март Ин'!AP18</f>
        <v>0</v>
      </c>
      <c r="Q17" s="9">
        <f>'Март Ин'!AQ18</f>
        <v>0</v>
      </c>
      <c r="R17" s="9">
        <f>'Апрель Ин'!AP18</f>
        <v>0</v>
      </c>
      <c r="S17" s="9">
        <f>'Апрель Ин'!AQ18</f>
        <v>0</v>
      </c>
      <c r="T17" s="9">
        <f>'Май Ин'!AP18</f>
        <v>0</v>
      </c>
      <c r="U17" s="9">
        <f>'Май Ин'!AQ18</f>
        <v>0</v>
      </c>
      <c r="V17" s="9">
        <f>'Июнь Ин'!AP18</f>
        <v>0</v>
      </c>
      <c r="W17" s="9">
        <f>'Июнь Ин'!AQ18</f>
        <v>0</v>
      </c>
      <c r="X17" s="9">
        <f>'Июль Ин'!AP18</f>
        <v>0</v>
      </c>
      <c r="Y17" s="9">
        <f>'Июль Ин'!AQ18</f>
        <v>0</v>
      </c>
      <c r="Z17" s="9">
        <f>'Август Ин'!AP18</f>
        <v>0</v>
      </c>
      <c r="AA17" s="32">
        <f>'Август Ин'!AQ18</f>
        <v>0</v>
      </c>
      <c r="AB17" s="11">
        <f t="shared" si="5"/>
        <v>0</v>
      </c>
      <c r="AC17" s="9">
        <f t="shared" si="3"/>
        <v>0</v>
      </c>
      <c r="AD17" s="32">
        <f t="shared" si="4"/>
        <v>0</v>
      </c>
    </row>
    <row r="18" spans="1:30" ht="16.5" thickTop="1" thickBot="1" x14ac:dyDescent="0.25">
      <c r="A18" s="224">
        <v>12</v>
      </c>
      <c r="B18" s="296">
        <f>План!B19</f>
        <v>0</v>
      </c>
      <c r="C18" s="304">
        <f>План!C19</f>
        <v>0</v>
      </c>
      <c r="D18" s="59">
        <f>'Сентябрь Ин'!AP19</f>
        <v>0</v>
      </c>
      <c r="E18" s="9">
        <f>'Сентябрь Ин'!AQ19</f>
        <v>0</v>
      </c>
      <c r="F18" s="9">
        <f>'Октябрь Ин'!AP19</f>
        <v>0</v>
      </c>
      <c r="G18" s="9">
        <f>'Октябрь Ин'!AQ19</f>
        <v>0</v>
      </c>
      <c r="H18" s="9">
        <f>'Ноябрь Ин'!AP19</f>
        <v>0</v>
      </c>
      <c r="I18" s="9">
        <f>'Ноябрь Ин'!AQ19</f>
        <v>0</v>
      </c>
      <c r="J18" s="9">
        <f>'Декабрь Ин'!AP19</f>
        <v>0</v>
      </c>
      <c r="K18" s="9">
        <f>'Декабрь Ин'!AQ19</f>
        <v>0</v>
      </c>
      <c r="L18" s="9">
        <f>'Январь Ин'!AP19</f>
        <v>0</v>
      </c>
      <c r="M18" s="9">
        <f>'Январь Ин'!AQ19</f>
        <v>0</v>
      </c>
      <c r="N18" s="9">
        <f>'Февраль Ин'!AP19</f>
        <v>0</v>
      </c>
      <c r="O18" s="9">
        <f>'Февраль Ин'!AQ19</f>
        <v>0</v>
      </c>
      <c r="P18" s="9">
        <f>'Март Ин'!AP19</f>
        <v>0</v>
      </c>
      <c r="Q18" s="9">
        <f>'Март Ин'!AQ19</f>
        <v>0</v>
      </c>
      <c r="R18" s="9">
        <f>'Апрель Ин'!AP19</f>
        <v>0</v>
      </c>
      <c r="S18" s="9">
        <f>'Апрель Ин'!AQ19</f>
        <v>0</v>
      </c>
      <c r="T18" s="9">
        <f>'Май Ин'!AP19</f>
        <v>0</v>
      </c>
      <c r="U18" s="9">
        <f>'Май Ин'!AQ19</f>
        <v>0</v>
      </c>
      <c r="V18" s="9">
        <f>'Июнь Ин'!AP19</f>
        <v>0</v>
      </c>
      <c r="W18" s="9">
        <f>'Июнь Ин'!AQ19</f>
        <v>0</v>
      </c>
      <c r="X18" s="9">
        <f>'Июль Ин'!AP19</f>
        <v>0</v>
      </c>
      <c r="Y18" s="9">
        <f>'Июль Ин'!AQ19</f>
        <v>0</v>
      </c>
      <c r="Z18" s="9">
        <f>'Август Ин'!AP19</f>
        <v>0</v>
      </c>
      <c r="AA18" s="32">
        <f>'Август Ин'!AQ19</f>
        <v>0</v>
      </c>
      <c r="AB18" s="11">
        <f t="shared" si="5"/>
        <v>0</v>
      </c>
      <c r="AC18" s="9">
        <f t="shared" si="3"/>
        <v>0</v>
      </c>
      <c r="AD18" s="32">
        <f t="shared" si="4"/>
        <v>0</v>
      </c>
    </row>
    <row r="19" spans="1:30" ht="16.5" thickTop="1" thickBot="1" x14ac:dyDescent="0.25">
      <c r="A19" s="224">
        <v>13</v>
      </c>
      <c r="B19" s="296">
        <f>План!B20</f>
        <v>0</v>
      </c>
      <c r="C19" s="304">
        <f>План!C20</f>
        <v>0</v>
      </c>
      <c r="D19" s="59">
        <f>'Сентябрь Ин'!AP20</f>
        <v>0</v>
      </c>
      <c r="E19" s="9">
        <f>'Сентябрь Ин'!AQ20</f>
        <v>0</v>
      </c>
      <c r="F19" s="9">
        <f>'Октябрь Ин'!AP20</f>
        <v>0</v>
      </c>
      <c r="G19" s="9">
        <f>'Октябрь Ин'!AQ20</f>
        <v>0</v>
      </c>
      <c r="H19" s="9">
        <f>'Ноябрь Ин'!AP20</f>
        <v>0</v>
      </c>
      <c r="I19" s="9">
        <f>'Ноябрь Ин'!AQ20</f>
        <v>0</v>
      </c>
      <c r="J19" s="9">
        <f>'Декабрь Ин'!AP20</f>
        <v>0</v>
      </c>
      <c r="K19" s="9">
        <f>'Декабрь Ин'!AQ20</f>
        <v>0</v>
      </c>
      <c r="L19" s="9">
        <f>'Январь Ин'!AP20</f>
        <v>0</v>
      </c>
      <c r="M19" s="9">
        <f>'Январь Ин'!AQ20</f>
        <v>0</v>
      </c>
      <c r="N19" s="9">
        <f>'Февраль Ин'!AP20</f>
        <v>0</v>
      </c>
      <c r="O19" s="9">
        <f>'Февраль Ин'!AQ20</f>
        <v>0</v>
      </c>
      <c r="P19" s="9">
        <f>'Март Ин'!AP20</f>
        <v>0</v>
      </c>
      <c r="Q19" s="9">
        <f>'Март Ин'!AQ20</f>
        <v>0</v>
      </c>
      <c r="R19" s="9">
        <f>'Апрель Ин'!AP20</f>
        <v>0</v>
      </c>
      <c r="S19" s="9">
        <f>'Апрель Ин'!AQ20</f>
        <v>0</v>
      </c>
      <c r="T19" s="9">
        <f>'Май Ин'!AP20</f>
        <v>0</v>
      </c>
      <c r="U19" s="9">
        <f>'Май Ин'!AQ20</f>
        <v>0</v>
      </c>
      <c r="V19" s="9">
        <f>'Июнь Ин'!AP20</f>
        <v>0</v>
      </c>
      <c r="W19" s="9">
        <f>'Июнь Ин'!AQ20</f>
        <v>0</v>
      </c>
      <c r="X19" s="9">
        <f>'Июль Ин'!AP20</f>
        <v>0</v>
      </c>
      <c r="Y19" s="9">
        <f>'Июль Ин'!AQ20</f>
        <v>0</v>
      </c>
      <c r="Z19" s="9">
        <f>'Август Ин'!AP20</f>
        <v>0</v>
      </c>
      <c r="AA19" s="32">
        <f>'Август Ин'!AQ20</f>
        <v>0</v>
      </c>
      <c r="AB19" s="11">
        <f t="shared" si="5"/>
        <v>0</v>
      </c>
      <c r="AC19" s="9">
        <f t="shared" si="3"/>
        <v>0</v>
      </c>
      <c r="AD19" s="32">
        <f t="shared" si="4"/>
        <v>0</v>
      </c>
    </row>
    <row r="20" spans="1:30" ht="16.5" thickTop="1" thickBot="1" x14ac:dyDescent="0.25">
      <c r="A20" s="224">
        <v>14</v>
      </c>
      <c r="B20" s="296">
        <f>План!B21</f>
        <v>0</v>
      </c>
      <c r="C20" s="304">
        <f>План!C21</f>
        <v>0</v>
      </c>
      <c r="D20" s="59">
        <f>'Сентябрь Ин'!AP21</f>
        <v>0</v>
      </c>
      <c r="E20" s="9">
        <f>'Сентябрь Ин'!AQ21</f>
        <v>0</v>
      </c>
      <c r="F20" s="9">
        <f>'Октябрь Ин'!AP21</f>
        <v>0</v>
      </c>
      <c r="G20" s="9">
        <f>'Октябрь Ин'!AQ21</f>
        <v>0</v>
      </c>
      <c r="H20" s="9">
        <f>'Ноябрь Ин'!AP21</f>
        <v>0</v>
      </c>
      <c r="I20" s="9">
        <f>'Ноябрь Ин'!AQ21</f>
        <v>0</v>
      </c>
      <c r="J20" s="9">
        <f>'Декабрь Ин'!AP21</f>
        <v>0</v>
      </c>
      <c r="K20" s="9">
        <f>'Декабрь Ин'!AQ21</f>
        <v>0</v>
      </c>
      <c r="L20" s="9">
        <f>'Январь Ин'!AP21</f>
        <v>0</v>
      </c>
      <c r="M20" s="9">
        <f>'Январь Ин'!AQ21</f>
        <v>0</v>
      </c>
      <c r="N20" s="9">
        <f>'Февраль Ин'!AP21</f>
        <v>0</v>
      </c>
      <c r="O20" s="9">
        <f>'Февраль Ин'!AQ21</f>
        <v>0</v>
      </c>
      <c r="P20" s="9">
        <f>'Март Ин'!AP21</f>
        <v>0</v>
      </c>
      <c r="Q20" s="9">
        <f>'Март Ин'!AQ21</f>
        <v>0</v>
      </c>
      <c r="R20" s="9">
        <f>'Апрель Ин'!AP21</f>
        <v>0</v>
      </c>
      <c r="S20" s="9">
        <f>'Апрель Ин'!AQ21</f>
        <v>0</v>
      </c>
      <c r="T20" s="9">
        <f>'Май Ин'!AP21</f>
        <v>0</v>
      </c>
      <c r="U20" s="9">
        <f>'Май Ин'!AQ21</f>
        <v>0</v>
      </c>
      <c r="V20" s="9">
        <f>'Июнь Ин'!AP21</f>
        <v>0</v>
      </c>
      <c r="W20" s="9">
        <f>'Июнь Ин'!AQ21</f>
        <v>0</v>
      </c>
      <c r="X20" s="9">
        <f>'Июль Ин'!AP21</f>
        <v>0</v>
      </c>
      <c r="Y20" s="9">
        <f>'Июль Ин'!AQ21</f>
        <v>0</v>
      </c>
      <c r="Z20" s="9">
        <f>'Август Ин'!AP21</f>
        <v>0</v>
      </c>
      <c r="AA20" s="32">
        <f>'Август Ин'!AQ21</f>
        <v>0</v>
      </c>
      <c r="AB20" s="11">
        <f t="shared" si="5"/>
        <v>0</v>
      </c>
      <c r="AC20" s="9">
        <f t="shared" si="3"/>
        <v>0</v>
      </c>
      <c r="AD20" s="32">
        <f t="shared" si="4"/>
        <v>0</v>
      </c>
    </row>
    <row r="21" spans="1:30" ht="16.5" thickTop="1" thickBot="1" x14ac:dyDescent="0.25">
      <c r="A21" s="224">
        <v>15</v>
      </c>
      <c r="B21" s="296">
        <f>План!B22</f>
        <v>0</v>
      </c>
      <c r="C21" s="304">
        <f>План!C22</f>
        <v>0</v>
      </c>
      <c r="D21" s="59">
        <f>'Сентябрь Ин'!AP22</f>
        <v>0</v>
      </c>
      <c r="E21" s="9">
        <f>'Сентябрь Ин'!AQ22</f>
        <v>0</v>
      </c>
      <c r="F21" s="9">
        <f>'Октябрь Ин'!AP22</f>
        <v>0</v>
      </c>
      <c r="G21" s="9">
        <f>'Октябрь Ин'!AQ22</f>
        <v>0</v>
      </c>
      <c r="H21" s="9">
        <f>'Ноябрь Ин'!AP22</f>
        <v>0</v>
      </c>
      <c r="I21" s="9">
        <f>'Ноябрь Ин'!AQ22</f>
        <v>0</v>
      </c>
      <c r="J21" s="9">
        <f>'Декабрь Ин'!AP22</f>
        <v>0</v>
      </c>
      <c r="K21" s="9">
        <f>'Декабрь Ин'!AQ22</f>
        <v>0</v>
      </c>
      <c r="L21" s="9">
        <f>'Январь Ин'!AP22</f>
        <v>0</v>
      </c>
      <c r="M21" s="9">
        <f>'Январь Ин'!AQ22</f>
        <v>0</v>
      </c>
      <c r="N21" s="9">
        <f>'Февраль Ин'!AP22</f>
        <v>0</v>
      </c>
      <c r="O21" s="9">
        <f>'Февраль Ин'!AQ22</f>
        <v>0</v>
      </c>
      <c r="P21" s="9">
        <f>'Март Ин'!AP22</f>
        <v>0</v>
      </c>
      <c r="Q21" s="9">
        <f>'Март Ин'!AQ22</f>
        <v>0</v>
      </c>
      <c r="R21" s="9">
        <f>'Апрель Ин'!AP22</f>
        <v>0</v>
      </c>
      <c r="S21" s="9">
        <f>'Апрель Ин'!AQ22</f>
        <v>0</v>
      </c>
      <c r="T21" s="9">
        <f>'Май Ин'!AP22</f>
        <v>0</v>
      </c>
      <c r="U21" s="9">
        <f>'Май Ин'!AQ22</f>
        <v>0</v>
      </c>
      <c r="V21" s="9">
        <f>'Июнь Ин'!AP22</f>
        <v>0</v>
      </c>
      <c r="W21" s="9">
        <f>'Июнь Ин'!AQ22</f>
        <v>0</v>
      </c>
      <c r="X21" s="9">
        <f>'Июль Ин'!AP22</f>
        <v>0</v>
      </c>
      <c r="Y21" s="9">
        <f>'Июль Ин'!AQ22</f>
        <v>0</v>
      </c>
      <c r="Z21" s="9">
        <f>'Август Ин'!AP22</f>
        <v>0</v>
      </c>
      <c r="AA21" s="32">
        <f>'Август Ин'!AQ22</f>
        <v>0</v>
      </c>
      <c r="AB21" s="11">
        <f t="shared" si="5"/>
        <v>0</v>
      </c>
      <c r="AC21" s="9">
        <f t="shared" si="3"/>
        <v>0</v>
      </c>
      <c r="AD21" s="32">
        <f t="shared" si="4"/>
        <v>0</v>
      </c>
    </row>
    <row r="22" spans="1:30" ht="16.5" thickTop="1" thickBot="1" x14ac:dyDescent="0.25">
      <c r="A22" s="224">
        <v>16</v>
      </c>
      <c r="B22" s="296">
        <f>План!B23</f>
        <v>0</v>
      </c>
      <c r="C22" s="304">
        <f>План!C23</f>
        <v>0</v>
      </c>
      <c r="D22" s="59">
        <f>'Сентябрь Ин'!AP23</f>
        <v>0</v>
      </c>
      <c r="E22" s="9">
        <f>'Сентябрь Ин'!AQ23</f>
        <v>0</v>
      </c>
      <c r="F22" s="9">
        <f>'Октябрь Ин'!AP23</f>
        <v>0</v>
      </c>
      <c r="G22" s="9">
        <f>'Октябрь Ин'!AQ23</f>
        <v>0</v>
      </c>
      <c r="H22" s="9">
        <f>'Ноябрь Ин'!AP23</f>
        <v>0</v>
      </c>
      <c r="I22" s="9">
        <f>'Ноябрь Ин'!AQ23</f>
        <v>0</v>
      </c>
      <c r="J22" s="9">
        <f>'Декабрь Ин'!AP23</f>
        <v>0</v>
      </c>
      <c r="K22" s="9">
        <f>'Декабрь Ин'!AQ23</f>
        <v>0</v>
      </c>
      <c r="L22" s="9">
        <f>'Январь Ин'!AP23</f>
        <v>0</v>
      </c>
      <c r="M22" s="9">
        <f>'Январь Ин'!AQ23</f>
        <v>0</v>
      </c>
      <c r="N22" s="9">
        <f>'Февраль Ин'!AP23</f>
        <v>0</v>
      </c>
      <c r="O22" s="9">
        <f>'Февраль Ин'!AQ23</f>
        <v>0</v>
      </c>
      <c r="P22" s="9">
        <f>'Март Ин'!AP23</f>
        <v>0</v>
      </c>
      <c r="Q22" s="9">
        <f>'Март Ин'!AQ23</f>
        <v>0</v>
      </c>
      <c r="R22" s="9">
        <f>'Апрель Ин'!AP23</f>
        <v>0</v>
      </c>
      <c r="S22" s="9">
        <f>'Апрель Ин'!AQ23</f>
        <v>0</v>
      </c>
      <c r="T22" s="9">
        <f>'Май Ин'!AP23</f>
        <v>0</v>
      </c>
      <c r="U22" s="9">
        <f>'Май Ин'!AQ23</f>
        <v>0</v>
      </c>
      <c r="V22" s="9">
        <f>'Июнь Ин'!AP23</f>
        <v>0</v>
      </c>
      <c r="W22" s="9">
        <f>'Июнь Ин'!AQ23</f>
        <v>0</v>
      </c>
      <c r="X22" s="9">
        <f>'Июль Ин'!AP23</f>
        <v>0</v>
      </c>
      <c r="Y22" s="9">
        <f>'Июль Ин'!AQ23</f>
        <v>0</v>
      </c>
      <c r="Z22" s="9">
        <f>'Август Ин'!AP23</f>
        <v>0</v>
      </c>
      <c r="AA22" s="32">
        <f>'Август Ин'!AQ23</f>
        <v>0</v>
      </c>
      <c r="AB22" s="11">
        <f>SUM(X22,V22,T22,R22,P22,N22,L22,J22,H22,F22,D22,Z22)</f>
        <v>0</v>
      </c>
      <c r="AC22" s="9">
        <f t="shared" si="1"/>
        <v>0</v>
      </c>
      <c r="AD22" s="32">
        <f t="shared" si="2"/>
        <v>0</v>
      </c>
    </row>
    <row r="23" spans="1:30" ht="16.5" thickTop="1" thickBot="1" x14ac:dyDescent="0.25">
      <c r="A23" s="224">
        <v>17</v>
      </c>
      <c r="B23" s="296">
        <f>План!B24</f>
        <v>0</v>
      </c>
      <c r="C23" s="304">
        <f>План!C24</f>
        <v>0</v>
      </c>
      <c r="D23" s="59">
        <f>'Сентябрь Ин'!AP24</f>
        <v>0</v>
      </c>
      <c r="E23" s="9">
        <f>'Сентябрь Ин'!AQ24</f>
        <v>0</v>
      </c>
      <c r="F23" s="9">
        <f>'Октябрь Ин'!AP24</f>
        <v>0</v>
      </c>
      <c r="G23" s="9">
        <f>'Октябрь Ин'!AQ24</f>
        <v>0</v>
      </c>
      <c r="H23" s="9">
        <f>'Ноябрь Ин'!AP24</f>
        <v>0</v>
      </c>
      <c r="I23" s="9">
        <f>'Ноябрь Ин'!AQ24</f>
        <v>0</v>
      </c>
      <c r="J23" s="9">
        <f>'Декабрь Ин'!AP24</f>
        <v>0</v>
      </c>
      <c r="K23" s="9">
        <f>'Декабрь Ин'!AQ24</f>
        <v>0</v>
      </c>
      <c r="L23" s="9">
        <f>'Январь Ин'!AP24</f>
        <v>0</v>
      </c>
      <c r="M23" s="9">
        <f>'Январь Ин'!AQ24</f>
        <v>0</v>
      </c>
      <c r="N23" s="9">
        <f>'Февраль Ин'!AP24</f>
        <v>0</v>
      </c>
      <c r="O23" s="9">
        <f>'Февраль Ин'!AQ24</f>
        <v>0</v>
      </c>
      <c r="P23" s="9">
        <f>'Март Ин'!AP24</f>
        <v>0</v>
      </c>
      <c r="Q23" s="9">
        <f>'Март Ин'!AQ24</f>
        <v>0</v>
      </c>
      <c r="R23" s="9">
        <f>'Апрель Ин'!AP24</f>
        <v>0</v>
      </c>
      <c r="S23" s="9">
        <f>'Апрель Ин'!AQ24</f>
        <v>0</v>
      </c>
      <c r="T23" s="9">
        <f>'Май Ин'!AP24</f>
        <v>0</v>
      </c>
      <c r="U23" s="9">
        <f>'Май Ин'!AQ24</f>
        <v>0</v>
      </c>
      <c r="V23" s="9">
        <f>'Июнь Ин'!AP24</f>
        <v>0</v>
      </c>
      <c r="W23" s="9">
        <f>'Июнь Ин'!AQ24</f>
        <v>0</v>
      </c>
      <c r="X23" s="9">
        <f>'Июль Ин'!AP24</f>
        <v>0</v>
      </c>
      <c r="Y23" s="9">
        <f>'Июль Ин'!AQ24</f>
        <v>0</v>
      </c>
      <c r="Z23" s="9">
        <f>'Август Ин'!AP24</f>
        <v>0</v>
      </c>
      <c r="AA23" s="32">
        <f>'Август Ин'!AQ24</f>
        <v>0</v>
      </c>
      <c r="AB23" s="11">
        <f t="shared" si="0"/>
        <v>0</v>
      </c>
      <c r="AC23" s="9">
        <f t="shared" si="1"/>
        <v>0</v>
      </c>
      <c r="AD23" s="32">
        <f t="shared" si="2"/>
        <v>0</v>
      </c>
    </row>
    <row r="24" spans="1:30" ht="16.5" thickTop="1" thickBot="1" x14ac:dyDescent="0.25">
      <c r="A24" s="224">
        <v>18</v>
      </c>
      <c r="B24" s="296">
        <f>План!B25</f>
        <v>0</v>
      </c>
      <c r="C24" s="304">
        <f>План!C25</f>
        <v>0</v>
      </c>
      <c r="D24" s="59">
        <f>'Сентябрь Ин'!AP25</f>
        <v>0</v>
      </c>
      <c r="E24" s="9">
        <f>'Сентябрь Ин'!AQ25</f>
        <v>0</v>
      </c>
      <c r="F24" s="9">
        <f>'Октябрь Ин'!AP25</f>
        <v>0</v>
      </c>
      <c r="G24" s="9">
        <f>'Октябрь Ин'!AQ25</f>
        <v>0</v>
      </c>
      <c r="H24" s="9">
        <f>'Ноябрь Ин'!AP25</f>
        <v>0</v>
      </c>
      <c r="I24" s="9">
        <f>'Ноябрь Ин'!AQ25</f>
        <v>0</v>
      </c>
      <c r="J24" s="9">
        <f>'Декабрь Ин'!AP25</f>
        <v>0</v>
      </c>
      <c r="K24" s="9">
        <f>'Декабрь Ин'!AQ25</f>
        <v>0</v>
      </c>
      <c r="L24" s="9">
        <f>'Январь Ин'!AP25</f>
        <v>0</v>
      </c>
      <c r="M24" s="9">
        <f>'Январь Ин'!AQ25</f>
        <v>0</v>
      </c>
      <c r="N24" s="9">
        <f>'Февраль Ин'!AP25</f>
        <v>0</v>
      </c>
      <c r="O24" s="9">
        <f>'Февраль Ин'!AQ25</f>
        <v>0</v>
      </c>
      <c r="P24" s="9">
        <f>'Март Ин'!AP25</f>
        <v>0</v>
      </c>
      <c r="Q24" s="9">
        <f>'Март Ин'!AQ25</f>
        <v>0</v>
      </c>
      <c r="R24" s="9">
        <f>'Апрель Ин'!AP25</f>
        <v>0</v>
      </c>
      <c r="S24" s="9">
        <f>'Апрель Ин'!AQ25</f>
        <v>0</v>
      </c>
      <c r="T24" s="9">
        <f>'Май Ин'!AP25</f>
        <v>0</v>
      </c>
      <c r="U24" s="9">
        <f>'Май Ин'!AQ25</f>
        <v>0</v>
      </c>
      <c r="V24" s="9">
        <f>'Июнь Ин'!AP25</f>
        <v>0</v>
      </c>
      <c r="W24" s="9">
        <f>'Июнь Ин'!AQ25</f>
        <v>0</v>
      </c>
      <c r="X24" s="9">
        <f>'Июль Ин'!AP25</f>
        <v>0</v>
      </c>
      <c r="Y24" s="9">
        <f>'Июль Ин'!AQ25</f>
        <v>0</v>
      </c>
      <c r="Z24" s="9">
        <f>'Август Ин'!AP25</f>
        <v>0</v>
      </c>
      <c r="AA24" s="32">
        <f>'Август Ин'!AQ25</f>
        <v>0</v>
      </c>
      <c r="AB24" s="11">
        <f t="shared" si="0"/>
        <v>0</v>
      </c>
      <c r="AC24" s="9">
        <f t="shared" si="1"/>
        <v>0</v>
      </c>
      <c r="AD24" s="32">
        <f t="shared" si="2"/>
        <v>0</v>
      </c>
    </row>
    <row r="25" spans="1:30" ht="16.5" thickTop="1" thickBot="1" x14ac:dyDescent="0.25">
      <c r="A25" s="224">
        <v>19</v>
      </c>
      <c r="B25" s="296">
        <f>План!B26</f>
        <v>0</v>
      </c>
      <c r="C25" s="304">
        <f>План!C26</f>
        <v>0</v>
      </c>
      <c r="D25" s="59">
        <f>'Сентябрь Ин'!AP26</f>
        <v>0</v>
      </c>
      <c r="E25" s="9">
        <f>'Сентябрь Ин'!AQ26</f>
        <v>0</v>
      </c>
      <c r="F25" s="9">
        <f>'Октябрь Ин'!AP26</f>
        <v>0</v>
      </c>
      <c r="G25" s="9">
        <f>'Октябрь Ин'!AQ26</f>
        <v>0</v>
      </c>
      <c r="H25" s="9">
        <f>'Ноябрь Ин'!AP26</f>
        <v>0</v>
      </c>
      <c r="I25" s="9">
        <f>'Ноябрь Ин'!AQ26</f>
        <v>0</v>
      </c>
      <c r="J25" s="9">
        <f>'Декабрь Ин'!AP26</f>
        <v>0</v>
      </c>
      <c r="K25" s="9">
        <f>'Декабрь Ин'!AQ26</f>
        <v>0</v>
      </c>
      <c r="L25" s="9">
        <f>'Январь Ин'!AP26</f>
        <v>0</v>
      </c>
      <c r="M25" s="9">
        <f>'Январь Ин'!AQ26</f>
        <v>0</v>
      </c>
      <c r="N25" s="9">
        <f>'Февраль Ин'!AP26</f>
        <v>0</v>
      </c>
      <c r="O25" s="9">
        <f>'Февраль Ин'!AQ26</f>
        <v>0</v>
      </c>
      <c r="P25" s="9">
        <f>'Март Ин'!AP26</f>
        <v>0</v>
      </c>
      <c r="Q25" s="9">
        <f>'Март Ин'!AQ26</f>
        <v>0</v>
      </c>
      <c r="R25" s="9">
        <f>'Апрель Ин'!AP26</f>
        <v>0</v>
      </c>
      <c r="S25" s="9">
        <f>'Апрель Ин'!AQ26</f>
        <v>0</v>
      </c>
      <c r="T25" s="9">
        <f>'Май Ин'!AP26</f>
        <v>0</v>
      </c>
      <c r="U25" s="9">
        <f>'Май Ин'!AQ26</f>
        <v>0</v>
      </c>
      <c r="V25" s="9">
        <f>'Июнь Ин'!AP26</f>
        <v>0</v>
      </c>
      <c r="W25" s="9">
        <f>'Июнь Ин'!AQ26</f>
        <v>0</v>
      </c>
      <c r="X25" s="9">
        <f>'Июль Ин'!AP26</f>
        <v>0</v>
      </c>
      <c r="Y25" s="9">
        <f>'Июль Ин'!AQ26</f>
        <v>0</v>
      </c>
      <c r="Z25" s="9">
        <f>'Август Ин'!AP26</f>
        <v>0</v>
      </c>
      <c r="AA25" s="32">
        <f>'Август Ин'!AQ26</f>
        <v>0</v>
      </c>
      <c r="AB25" s="11">
        <f t="shared" si="0"/>
        <v>0</v>
      </c>
      <c r="AC25" s="9">
        <f t="shared" si="1"/>
        <v>0</v>
      </c>
      <c r="AD25" s="32">
        <f t="shared" si="2"/>
        <v>0</v>
      </c>
    </row>
    <row r="26" spans="1:30" ht="16.5" thickTop="1" thickBot="1" x14ac:dyDescent="0.25">
      <c r="A26" s="224">
        <v>20</v>
      </c>
      <c r="B26" s="296">
        <f>План!B27</f>
        <v>0</v>
      </c>
      <c r="C26" s="304">
        <f>План!C27</f>
        <v>0</v>
      </c>
      <c r="D26" s="59">
        <f>'Сентябрь Ин'!AP27</f>
        <v>0</v>
      </c>
      <c r="E26" s="9">
        <f>'Сентябрь Ин'!AQ27</f>
        <v>0</v>
      </c>
      <c r="F26" s="9">
        <f>'Октябрь Ин'!AP27</f>
        <v>0</v>
      </c>
      <c r="G26" s="9">
        <f>'Октябрь Ин'!AQ27</f>
        <v>0</v>
      </c>
      <c r="H26" s="9">
        <f>'Ноябрь Ин'!AP27</f>
        <v>0</v>
      </c>
      <c r="I26" s="9">
        <f>'Ноябрь Ин'!AQ27</f>
        <v>0</v>
      </c>
      <c r="J26" s="9">
        <f>'Декабрь Ин'!AP27</f>
        <v>0</v>
      </c>
      <c r="K26" s="9">
        <f>'Декабрь Ин'!AQ27</f>
        <v>0</v>
      </c>
      <c r="L26" s="9">
        <f>'Январь Ин'!AP27</f>
        <v>0</v>
      </c>
      <c r="M26" s="9">
        <f>'Январь Ин'!AQ27</f>
        <v>0</v>
      </c>
      <c r="N26" s="9">
        <f>'Февраль Ин'!AP27</f>
        <v>0</v>
      </c>
      <c r="O26" s="9">
        <f>'Февраль Ин'!AQ27</f>
        <v>0</v>
      </c>
      <c r="P26" s="9">
        <f>'Март Ин'!AP27</f>
        <v>0</v>
      </c>
      <c r="Q26" s="9">
        <f>'Март Ин'!AQ27</f>
        <v>0</v>
      </c>
      <c r="R26" s="9">
        <f>'Апрель Ин'!AP27</f>
        <v>0</v>
      </c>
      <c r="S26" s="9">
        <f>'Апрель Ин'!AQ27</f>
        <v>0</v>
      </c>
      <c r="T26" s="9">
        <f>'Май Ин'!AP27</f>
        <v>0</v>
      </c>
      <c r="U26" s="9">
        <f>'Май Ин'!AQ27</f>
        <v>0</v>
      </c>
      <c r="V26" s="9">
        <f>'Июнь Ин'!AP27</f>
        <v>0</v>
      </c>
      <c r="W26" s="9">
        <f>'Июнь Ин'!AQ27</f>
        <v>0</v>
      </c>
      <c r="X26" s="9">
        <f>'Июль Ин'!AP27</f>
        <v>0</v>
      </c>
      <c r="Y26" s="9">
        <f>'Июль Ин'!AQ27</f>
        <v>0</v>
      </c>
      <c r="Z26" s="9">
        <f>'Август Ин'!AP27</f>
        <v>0</v>
      </c>
      <c r="AA26" s="32">
        <f>'Август Ин'!AQ27</f>
        <v>0</v>
      </c>
      <c r="AB26" s="11">
        <f t="shared" si="0"/>
        <v>0</v>
      </c>
      <c r="AC26" s="9">
        <f t="shared" si="1"/>
        <v>0</v>
      </c>
      <c r="AD26" s="32">
        <f t="shared" si="2"/>
        <v>0</v>
      </c>
    </row>
    <row r="27" spans="1:30" ht="16.5" hidden="1" thickTop="1" thickBot="1" x14ac:dyDescent="0.25">
      <c r="A27" s="224">
        <v>21</v>
      </c>
      <c r="B27" s="296">
        <f>План!B28</f>
        <v>0</v>
      </c>
      <c r="C27" s="304">
        <f>План!C28</f>
        <v>0</v>
      </c>
      <c r="D27" s="59">
        <f>'Сентябрь Ин'!AP28</f>
        <v>0</v>
      </c>
      <c r="E27" s="9">
        <f>'Сентябрь Ин'!AQ28</f>
        <v>0</v>
      </c>
      <c r="F27" s="9">
        <f>'Октябрь Ин'!AP28</f>
        <v>0</v>
      </c>
      <c r="G27" s="9">
        <f>'Октябрь Ин'!AQ28</f>
        <v>0</v>
      </c>
      <c r="H27" s="9">
        <f>'Ноябрь Ин'!AP28</f>
        <v>0</v>
      </c>
      <c r="I27" s="9">
        <f>'Ноябрь Ин'!AQ28</f>
        <v>0</v>
      </c>
      <c r="J27" s="9">
        <f>'Декабрь Ин'!AP28</f>
        <v>0</v>
      </c>
      <c r="K27" s="9">
        <f>'Декабрь Ин'!AQ28</f>
        <v>0</v>
      </c>
      <c r="L27" s="9">
        <f>'Январь Ин'!AP28</f>
        <v>0</v>
      </c>
      <c r="M27" s="9">
        <f>'Январь Ин'!AQ28</f>
        <v>0</v>
      </c>
      <c r="N27" s="9">
        <f>'Февраль Ин'!AP28</f>
        <v>0</v>
      </c>
      <c r="O27" s="9">
        <f>'Февраль Ин'!AQ28</f>
        <v>0</v>
      </c>
      <c r="P27" s="9">
        <f>'Март Ин'!AP28</f>
        <v>0</v>
      </c>
      <c r="Q27" s="9">
        <f>'Март Ин'!AQ28</f>
        <v>0</v>
      </c>
      <c r="R27" s="9">
        <f>'Апрель Ин'!AP28</f>
        <v>0</v>
      </c>
      <c r="S27" s="9">
        <f>'Апрель Ин'!AQ28</f>
        <v>0</v>
      </c>
      <c r="T27" s="9">
        <f>'Май Ин'!AP28</f>
        <v>0</v>
      </c>
      <c r="U27" s="9">
        <f>'Май Ин'!AQ28</f>
        <v>0</v>
      </c>
      <c r="V27" s="9">
        <f>'Июнь Ин'!AP28</f>
        <v>0</v>
      </c>
      <c r="W27" s="9">
        <f>'Июнь Ин'!AQ28</f>
        <v>0</v>
      </c>
      <c r="X27" s="9">
        <f>'Июль Ин'!AP28</f>
        <v>0</v>
      </c>
      <c r="Y27" s="9">
        <f>'Июль Ин'!AQ28</f>
        <v>0</v>
      </c>
      <c r="Z27" s="9">
        <f>'Август Ин'!AP28</f>
        <v>0</v>
      </c>
      <c r="AA27" s="32">
        <f>'Август Ин'!AQ28</f>
        <v>0</v>
      </c>
      <c r="AB27" s="11">
        <f t="shared" si="0"/>
        <v>0</v>
      </c>
      <c r="AC27" s="9">
        <f t="shared" si="1"/>
        <v>0</v>
      </c>
      <c r="AD27" s="32">
        <f t="shared" si="2"/>
        <v>0</v>
      </c>
    </row>
    <row r="28" spans="1:30" ht="16.5" hidden="1" thickTop="1" thickBot="1" x14ac:dyDescent="0.25">
      <c r="A28" s="224">
        <v>22</v>
      </c>
      <c r="B28" s="296">
        <f>План!B29</f>
        <v>0</v>
      </c>
      <c r="C28" s="304">
        <f>План!C29</f>
        <v>0</v>
      </c>
      <c r="D28" s="59">
        <f>'Сентябрь Ин'!AP29</f>
        <v>0</v>
      </c>
      <c r="E28" s="9">
        <f>'Сентябрь Ин'!AQ29</f>
        <v>0</v>
      </c>
      <c r="F28" s="9">
        <f>'Октябрь Ин'!AP29</f>
        <v>0</v>
      </c>
      <c r="G28" s="9">
        <f>'Октябрь Ин'!AQ29</f>
        <v>0</v>
      </c>
      <c r="H28" s="9">
        <f>'Ноябрь Ин'!AP29</f>
        <v>0</v>
      </c>
      <c r="I28" s="9">
        <f>'Ноябрь Ин'!AQ29</f>
        <v>0</v>
      </c>
      <c r="J28" s="9">
        <f>'Декабрь Ин'!AP29</f>
        <v>0</v>
      </c>
      <c r="K28" s="9">
        <f>'Декабрь Ин'!AQ29</f>
        <v>0</v>
      </c>
      <c r="L28" s="9">
        <f>'Январь Ин'!AP29</f>
        <v>0</v>
      </c>
      <c r="M28" s="9">
        <f>'Январь Ин'!AQ29</f>
        <v>0</v>
      </c>
      <c r="N28" s="9">
        <f>'Февраль Ин'!AP29</f>
        <v>0</v>
      </c>
      <c r="O28" s="9">
        <f>'Февраль Ин'!AQ29</f>
        <v>0</v>
      </c>
      <c r="P28" s="9">
        <f>'Март Ин'!AP29</f>
        <v>0</v>
      </c>
      <c r="Q28" s="9">
        <f>'Март Ин'!AQ29</f>
        <v>0</v>
      </c>
      <c r="R28" s="9">
        <f>'Апрель Ин'!AP29</f>
        <v>0</v>
      </c>
      <c r="S28" s="9">
        <f>'Апрель Ин'!AQ29</f>
        <v>0</v>
      </c>
      <c r="T28" s="9">
        <f>'Май Ин'!AP29</f>
        <v>0</v>
      </c>
      <c r="U28" s="9">
        <f>'Май Ин'!AQ29</f>
        <v>0</v>
      </c>
      <c r="V28" s="9">
        <f>'Июнь Ин'!AP29</f>
        <v>0</v>
      </c>
      <c r="W28" s="9">
        <f>'Июнь Ин'!AQ29</f>
        <v>0</v>
      </c>
      <c r="X28" s="9">
        <f>'Июль Ин'!AP29</f>
        <v>0</v>
      </c>
      <c r="Y28" s="9">
        <f>'Июль Ин'!AQ29</f>
        <v>0</v>
      </c>
      <c r="Z28" s="9">
        <f>'Август Ин'!AP29</f>
        <v>0</v>
      </c>
      <c r="AA28" s="32">
        <f>'Август Ин'!AQ29</f>
        <v>0</v>
      </c>
      <c r="AB28" s="11">
        <f t="shared" si="0"/>
        <v>0</v>
      </c>
      <c r="AC28" s="9">
        <f t="shared" si="1"/>
        <v>0</v>
      </c>
      <c r="AD28" s="32">
        <f t="shared" si="2"/>
        <v>0</v>
      </c>
    </row>
    <row r="29" spans="1:30" ht="16.5" hidden="1" thickTop="1" thickBot="1" x14ac:dyDescent="0.25">
      <c r="A29" s="224">
        <v>23</v>
      </c>
      <c r="B29" s="296">
        <f>План!B30</f>
        <v>0</v>
      </c>
      <c r="C29" s="304">
        <f>План!C30</f>
        <v>0</v>
      </c>
      <c r="D29" s="59">
        <f>'Сентябрь Ин'!AP30</f>
        <v>0</v>
      </c>
      <c r="E29" s="9">
        <f>'Сентябрь Ин'!AQ30</f>
        <v>0</v>
      </c>
      <c r="F29" s="9">
        <f>'Октябрь Ин'!AP30</f>
        <v>0</v>
      </c>
      <c r="G29" s="9">
        <f>'Октябрь Ин'!AQ30</f>
        <v>0</v>
      </c>
      <c r="H29" s="9">
        <f>'Ноябрь Ин'!AP30</f>
        <v>0</v>
      </c>
      <c r="I29" s="9">
        <f>'Ноябрь Ин'!AQ30</f>
        <v>0</v>
      </c>
      <c r="J29" s="9">
        <f>'Декабрь Ин'!AP30</f>
        <v>0</v>
      </c>
      <c r="K29" s="9">
        <f>'Декабрь Ин'!AQ30</f>
        <v>0</v>
      </c>
      <c r="L29" s="9">
        <f>'Январь Ин'!AP30</f>
        <v>0</v>
      </c>
      <c r="M29" s="9">
        <f>'Январь Ин'!AQ30</f>
        <v>0</v>
      </c>
      <c r="N29" s="9">
        <f>'Февраль Ин'!AP30</f>
        <v>0</v>
      </c>
      <c r="O29" s="9">
        <f>'Февраль Ин'!AQ30</f>
        <v>0</v>
      </c>
      <c r="P29" s="9">
        <f>'Март Ин'!AP30</f>
        <v>0</v>
      </c>
      <c r="Q29" s="9">
        <f>'Март Ин'!AQ30</f>
        <v>0</v>
      </c>
      <c r="R29" s="9">
        <f>'Апрель Ин'!AP30</f>
        <v>0</v>
      </c>
      <c r="S29" s="9">
        <f>'Апрель Ин'!AQ30</f>
        <v>0</v>
      </c>
      <c r="T29" s="9">
        <f>'Май Ин'!AP30</f>
        <v>0</v>
      </c>
      <c r="U29" s="9">
        <f>'Май Ин'!AQ30</f>
        <v>0</v>
      </c>
      <c r="V29" s="9">
        <f>'Июнь Ин'!AP30</f>
        <v>0</v>
      </c>
      <c r="W29" s="9">
        <f>'Июнь Ин'!AQ30</f>
        <v>0</v>
      </c>
      <c r="X29" s="9">
        <f>'Июль Ин'!AP30</f>
        <v>0</v>
      </c>
      <c r="Y29" s="9">
        <f>'Июль Ин'!AQ30</f>
        <v>0</v>
      </c>
      <c r="Z29" s="9">
        <f>'Август Ин'!AP30</f>
        <v>0</v>
      </c>
      <c r="AA29" s="32">
        <f>'Август Ин'!AQ30</f>
        <v>0</v>
      </c>
      <c r="AB29" s="11">
        <f t="shared" si="0"/>
        <v>0</v>
      </c>
      <c r="AC29" s="9">
        <f t="shared" si="1"/>
        <v>0</v>
      </c>
      <c r="AD29" s="32">
        <f t="shared" si="2"/>
        <v>0</v>
      </c>
    </row>
    <row r="30" spans="1:30" ht="16.5" hidden="1" thickTop="1" thickBot="1" x14ac:dyDescent="0.25">
      <c r="A30" s="224">
        <v>24</v>
      </c>
      <c r="B30" s="296">
        <f>План!B31</f>
        <v>0</v>
      </c>
      <c r="C30" s="304">
        <f>План!C31</f>
        <v>0</v>
      </c>
      <c r="D30" s="59">
        <f>'Сентябрь Ин'!AP31</f>
        <v>0</v>
      </c>
      <c r="E30" s="9">
        <f>'Сентябрь Ин'!AQ31</f>
        <v>0</v>
      </c>
      <c r="F30" s="9">
        <f>'Октябрь Ин'!AP31</f>
        <v>0</v>
      </c>
      <c r="G30" s="9">
        <f>'Октябрь Ин'!AQ31</f>
        <v>0</v>
      </c>
      <c r="H30" s="9">
        <f>'Ноябрь Ин'!AP31</f>
        <v>0</v>
      </c>
      <c r="I30" s="9">
        <f>'Ноябрь Ин'!AQ31</f>
        <v>0</v>
      </c>
      <c r="J30" s="9">
        <f>'Декабрь Ин'!AP31</f>
        <v>0</v>
      </c>
      <c r="K30" s="9">
        <f>'Декабрь Ин'!AQ31</f>
        <v>0</v>
      </c>
      <c r="L30" s="9">
        <f>'Январь Ин'!AP31</f>
        <v>0</v>
      </c>
      <c r="M30" s="9">
        <f>'Январь Ин'!AQ31</f>
        <v>0</v>
      </c>
      <c r="N30" s="9">
        <f>'Февраль Ин'!AP31</f>
        <v>0</v>
      </c>
      <c r="O30" s="9">
        <f>'Февраль Ин'!AQ31</f>
        <v>0</v>
      </c>
      <c r="P30" s="9">
        <f>'Март Ин'!AP31</f>
        <v>0</v>
      </c>
      <c r="Q30" s="9">
        <f>'Март Ин'!AQ31</f>
        <v>0</v>
      </c>
      <c r="R30" s="9">
        <f>'Апрель Ин'!AP31</f>
        <v>0</v>
      </c>
      <c r="S30" s="9">
        <f>'Апрель Ин'!AQ31</f>
        <v>0</v>
      </c>
      <c r="T30" s="9">
        <f>'Май Ин'!AP31</f>
        <v>0</v>
      </c>
      <c r="U30" s="9">
        <f>'Май Ин'!AQ31</f>
        <v>0</v>
      </c>
      <c r="V30" s="9">
        <f>'Июнь Ин'!AP31</f>
        <v>0</v>
      </c>
      <c r="W30" s="9">
        <f>'Июнь Ин'!AQ31</f>
        <v>0</v>
      </c>
      <c r="X30" s="9">
        <f>'Июль Ин'!AP31</f>
        <v>0</v>
      </c>
      <c r="Y30" s="9">
        <f>'Июль Ин'!AQ31</f>
        <v>0</v>
      </c>
      <c r="Z30" s="9">
        <f>'Август Ин'!AP31</f>
        <v>0</v>
      </c>
      <c r="AA30" s="32">
        <f>'Август Ин'!AQ31</f>
        <v>0</v>
      </c>
      <c r="AB30" s="11">
        <f t="shared" si="0"/>
        <v>0</v>
      </c>
      <c r="AC30" s="9">
        <f t="shared" si="1"/>
        <v>0</v>
      </c>
      <c r="AD30" s="32">
        <f t="shared" si="2"/>
        <v>0</v>
      </c>
    </row>
    <row r="31" spans="1:30" ht="16.5" hidden="1" thickTop="1" thickBot="1" x14ac:dyDescent="0.25">
      <c r="A31" s="224">
        <v>25</v>
      </c>
      <c r="B31" s="296">
        <f>План!B32</f>
        <v>0</v>
      </c>
      <c r="C31" s="304">
        <f>План!C32</f>
        <v>0</v>
      </c>
      <c r="D31" s="59">
        <f>'Сентябрь Ин'!AP32</f>
        <v>0</v>
      </c>
      <c r="E31" s="9">
        <f>'Сентябрь Ин'!AQ32</f>
        <v>0</v>
      </c>
      <c r="F31" s="9">
        <f>'Октябрь Ин'!AP32</f>
        <v>0</v>
      </c>
      <c r="G31" s="9">
        <f>'Октябрь Ин'!AQ32</f>
        <v>0</v>
      </c>
      <c r="H31" s="9">
        <f>'Ноябрь Ин'!AP32</f>
        <v>0</v>
      </c>
      <c r="I31" s="9">
        <f>'Ноябрь Ин'!AQ32</f>
        <v>0</v>
      </c>
      <c r="J31" s="9">
        <f>'Декабрь Ин'!AP32</f>
        <v>0</v>
      </c>
      <c r="K31" s="9">
        <f>'Декабрь Ин'!AQ32</f>
        <v>0</v>
      </c>
      <c r="L31" s="9">
        <f>'Январь Ин'!AP32</f>
        <v>0</v>
      </c>
      <c r="M31" s="9">
        <f>'Январь Ин'!AQ32</f>
        <v>0</v>
      </c>
      <c r="N31" s="9">
        <f>'Февраль Ин'!AP32</f>
        <v>0</v>
      </c>
      <c r="O31" s="9">
        <f>'Февраль Ин'!AQ32</f>
        <v>0</v>
      </c>
      <c r="P31" s="9">
        <f>'Март Ин'!AP32</f>
        <v>0</v>
      </c>
      <c r="Q31" s="9">
        <f>'Март Ин'!AQ32</f>
        <v>0</v>
      </c>
      <c r="R31" s="9">
        <f>'Апрель Ин'!AP32</f>
        <v>0</v>
      </c>
      <c r="S31" s="9">
        <f>'Апрель Ин'!AQ32</f>
        <v>0</v>
      </c>
      <c r="T31" s="9">
        <f>'Май Ин'!AP32</f>
        <v>0</v>
      </c>
      <c r="U31" s="9">
        <f>'Май Ин'!AQ32</f>
        <v>0</v>
      </c>
      <c r="V31" s="9">
        <f>'Июнь Ин'!AP32</f>
        <v>0</v>
      </c>
      <c r="W31" s="9">
        <f>'Июнь Ин'!AQ32</f>
        <v>0</v>
      </c>
      <c r="X31" s="9">
        <f>'Июль Ин'!AP32</f>
        <v>0</v>
      </c>
      <c r="Y31" s="9">
        <f>'Июль Ин'!AQ32</f>
        <v>0</v>
      </c>
      <c r="Z31" s="9">
        <f>'Август Ин'!AP32</f>
        <v>0</v>
      </c>
      <c r="AA31" s="32">
        <f>'Август Ин'!AQ32</f>
        <v>0</v>
      </c>
      <c r="AB31" s="11">
        <f t="shared" si="0"/>
        <v>0</v>
      </c>
      <c r="AC31" s="9">
        <f t="shared" si="1"/>
        <v>0</v>
      </c>
      <c r="AD31" s="32">
        <f t="shared" si="2"/>
        <v>0</v>
      </c>
    </row>
    <row r="32" spans="1:30" ht="16.5" hidden="1" thickTop="1" thickBot="1" x14ac:dyDescent="0.25">
      <c r="A32" s="224">
        <v>26</v>
      </c>
      <c r="B32" s="296">
        <f>План!B33</f>
        <v>0</v>
      </c>
      <c r="C32" s="304">
        <f>План!C33</f>
        <v>0</v>
      </c>
      <c r="D32" s="59">
        <f>'Сентябрь Ин'!AP33</f>
        <v>0</v>
      </c>
      <c r="E32" s="9">
        <f>'Сентябрь Ин'!AQ33</f>
        <v>0</v>
      </c>
      <c r="F32" s="9">
        <f>'Октябрь Ин'!AP33</f>
        <v>0</v>
      </c>
      <c r="G32" s="9">
        <f>'Октябрь Ин'!AQ33</f>
        <v>0</v>
      </c>
      <c r="H32" s="9">
        <f>'Ноябрь Ин'!AP33</f>
        <v>0</v>
      </c>
      <c r="I32" s="9">
        <f>'Ноябрь Ин'!AQ33</f>
        <v>0</v>
      </c>
      <c r="J32" s="9">
        <f>'Декабрь Ин'!AP33</f>
        <v>0</v>
      </c>
      <c r="K32" s="9">
        <f>'Декабрь Ин'!AQ33</f>
        <v>0</v>
      </c>
      <c r="L32" s="9">
        <f>'Январь Ин'!AP33</f>
        <v>0</v>
      </c>
      <c r="M32" s="9">
        <f>'Январь Ин'!AQ33</f>
        <v>0</v>
      </c>
      <c r="N32" s="9">
        <f>'Февраль Ин'!AP33</f>
        <v>0</v>
      </c>
      <c r="O32" s="9">
        <f>'Февраль Ин'!AQ33</f>
        <v>0</v>
      </c>
      <c r="P32" s="9">
        <f>'Март Ин'!AP33</f>
        <v>0</v>
      </c>
      <c r="Q32" s="9">
        <f>'Март Ин'!AQ33</f>
        <v>0</v>
      </c>
      <c r="R32" s="9">
        <f>'Апрель Ин'!AP33</f>
        <v>0</v>
      </c>
      <c r="S32" s="9">
        <f>'Апрель Ин'!AQ33</f>
        <v>0</v>
      </c>
      <c r="T32" s="9">
        <f>'Май Ин'!AP33</f>
        <v>0</v>
      </c>
      <c r="U32" s="9">
        <f>'Май Ин'!AQ33</f>
        <v>0</v>
      </c>
      <c r="V32" s="9">
        <f>'Июнь Ин'!AP33</f>
        <v>0</v>
      </c>
      <c r="W32" s="9">
        <f>'Июнь Ин'!AQ33</f>
        <v>0</v>
      </c>
      <c r="X32" s="9">
        <f>'Июль Ин'!AP33</f>
        <v>0</v>
      </c>
      <c r="Y32" s="9">
        <f>'Июль Ин'!AQ33</f>
        <v>0</v>
      </c>
      <c r="Z32" s="9">
        <f>'Август Ин'!AP33</f>
        <v>0</v>
      </c>
      <c r="AA32" s="32">
        <f>'Август Ин'!AQ33</f>
        <v>0</v>
      </c>
      <c r="AB32" s="11">
        <f t="shared" si="0"/>
        <v>0</v>
      </c>
      <c r="AC32" s="9">
        <f t="shared" si="1"/>
        <v>0</v>
      </c>
      <c r="AD32" s="32">
        <f t="shared" si="2"/>
        <v>0</v>
      </c>
    </row>
    <row r="33" spans="1:65" ht="16.5" hidden="1" thickTop="1" thickBot="1" x14ac:dyDescent="0.25">
      <c r="A33" s="224">
        <v>27</v>
      </c>
      <c r="B33" s="296">
        <f>План!B34</f>
        <v>0</v>
      </c>
      <c r="C33" s="304">
        <f>План!C34</f>
        <v>0</v>
      </c>
      <c r="D33" s="59">
        <f>'Сентябрь Ин'!AP34</f>
        <v>0</v>
      </c>
      <c r="E33" s="9">
        <f>'Сентябрь Ин'!AQ34</f>
        <v>0</v>
      </c>
      <c r="F33" s="9">
        <f>'Октябрь Ин'!AP34</f>
        <v>0</v>
      </c>
      <c r="G33" s="9">
        <f>'Октябрь Ин'!AQ34</f>
        <v>0</v>
      </c>
      <c r="H33" s="9">
        <f>'Ноябрь Ин'!AP34</f>
        <v>0</v>
      </c>
      <c r="I33" s="9">
        <f>'Ноябрь Ин'!AQ34</f>
        <v>0</v>
      </c>
      <c r="J33" s="9">
        <f>'Декабрь Ин'!AP34</f>
        <v>0</v>
      </c>
      <c r="K33" s="9">
        <f>'Декабрь Ин'!AQ34</f>
        <v>0</v>
      </c>
      <c r="L33" s="9">
        <f>'Январь Ин'!AP34</f>
        <v>0</v>
      </c>
      <c r="M33" s="9">
        <f>'Январь Ин'!AQ34</f>
        <v>0</v>
      </c>
      <c r="N33" s="9">
        <f>'Февраль Ин'!AP34</f>
        <v>0</v>
      </c>
      <c r="O33" s="9">
        <f>'Февраль Ин'!AQ34</f>
        <v>0</v>
      </c>
      <c r="P33" s="9">
        <f>'Март Ин'!AP34</f>
        <v>0</v>
      </c>
      <c r="Q33" s="9">
        <f>'Март Ин'!AQ34</f>
        <v>0</v>
      </c>
      <c r="R33" s="9">
        <f>'Апрель Ин'!AP34</f>
        <v>0</v>
      </c>
      <c r="S33" s="9">
        <f>'Апрель Ин'!AQ34</f>
        <v>0</v>
      </c>
      <c r="T33" s="9">
        <f>'Май Ин'!AP34</f>
        <v>0</v>
      </c>
      <c r="U33" s="9">
        <f>'Май Ин'!AQ34</f>
        <v>0</v>
      </c>
      <c r="V33" s="9">
        <f>'Июнь Ин'!AP34</f>
        <v>0</v>
      </c>
      <c r="W33" s="9">
        <f>'Июнь Ин'!AQ34</f>
        <v>0</v>
      </c>
      <c r="X33" s="9">
        <f>'Июль Ин'!AP34</f>
        <v>0</v>
      </c>
      <c r="Y33" s="9">
        <f>'Июль Ин'!AQ34</f>
        <v>0</v>
      </c>
      <c r="Z33" s="9">
        <f>'Август Ин'!AP34</f>
        <v>0</v>
      </c>
      <c r="AA33" s="32">
        <f>'Август Ин'!AQ34</f>
        <v>0</v>
      </c>
      <c r="AB33" s="11">
        <f t="shared" si="0"/>
        <v>0</v>
      </c>
      <c r="AC33" s="9">
        <f t="shared" si="1"/>
        <v>0</v>
      </c>
      <c r="AD33" s="32">
        <f t="shared" si="2"/>
        <v>0</v>
      </c>
    </row>
    <row r="34" spans="1:65" ht="16.5" hidden="1" thickTop="1" thickBot="1" x14ac:dyDescent="0.25">
      <c r="A34" s="224">
        <v>28</v>
      </c>
      <c r="B34" s="296">
        <f>План!B35</f>
        <v>0</v>
      </c>
      <c r="C34" s="304">
        <f>План!C35</f>
        <v>0</v>
      </c>
      <c r="D34" s="59">
        <f>'Сентябрь Ин'!AP35</f>
        <v>0</v>
      </c>
      <c r="E34" s="9">
        <f>'Сентябрь Ин'!AQ35</f>
        <v>0</v>
      </c>
      <c r="F34" s="9">
        <f>'Октябрь Ин'!AP35</f>
        <v>0</v>
      </c>
      <c r="G34" s="9">
        <f>'Октябрь Ин'!AQ35</f>
        <v>0</v>
      </c>
      <c r="H34" s="9">
        <f>'Ноябрь Ин'!AP35</f>
        <v>0</v>
      </c>
      <c r="I34" s="9">
        <f>'Ноябрь Ин'!AQ35</f>
        <v>0</v>
      </c>
      <c r="J34" s="9">
        <f>'Декабрь Ин'!AP35</f>
        <v>0</v>
      </c>
      <c r="K34" s="9">
        <f>'Декабрь Ин'!AQ35</f>
        <v>0</v>
      </c>
      <c r="L34" s="9">
        <f>'Январь Ин'!AP35</f>
        <v>0</v>
      </c>
      <c r="M34" s="9">
        <f>'Январь Ин'!AQ35</f>
        <v>0</v>
      </c>
      <c r="N34" s="9">
        <f>'Февраль Ин'!AP35</f>
        <v>0</v>
      </c>
      <c r="O34" s="9">
        <f>'Февраль Ин'!AQ35</f>
        <v>0</v>
      </c>
      <c r="P34" s="9">
        <f>'Март Ин'!AP35</f>
        <v>0</v>
      </c>
      <c r="Q34" s="9">
        <f>'Март Ин'!AQ35</f>
        <v>0</v>
      </c>
      <c r="R34" s="9">
        <f>'Апрель Ин'!AP35</f>
        <v>0</v>
      </c>
      <c r="S34" s="9">
        <f>'Апрель Ин'!AQ35</f>
        <v>0</v>
      </c>
      <c r="T34" s="9">
        <f>'Май Ин'!AP35</f>
        <v>0</v>
      </c>
      <c r="U34" s="9">
        <f>'Май Ин'!AQ35</f>
        <v>0</v>
      </c>
      <c r="V34" s="9">
        <f>'Июнь Ин'!AP35</f>
        <v>0</v>
      </c>
      <c r="W34" s="9">
        <f>'Июнь Ин'!AQ35</f>
        <v>0</v>
      </c>
      <c r="X34" s="9">
        <f>'Июль Ин'!AP35</f>
        <v>0</v>
      </c>
      <c r="Y34" s="9">
        <f>'Июль Ин'!AQ35</f>
        <v>0</v>
      </c>
      <c r="Z34" s="9">
        <f>'Август Ин'!AP35</f>
        <v>0</v>
      </c>
      <c r="AA34" s="32">
        <f>'Август Ин'!AQ35</f>
        <v>0</v>
      </c>
      <c r="AB34" s="11">
        <f t="shared" si="0"/>
        <v>0</v>
      </c>
      <c r="AC34" s="9">
        <f t="shared" si="1"/>
        <v>0</v>
      </c>
      <c r="AD34" s="32">
        <f t="shared" si="2"/>
        <v>0</v>
      </c>
    </row>
    <row r="35" spans="1:65" ht="16.5" hidden="1" thickTop="1" thickBot="1" x14ac:dyDescent="0.25">
      <c r="A35" s="224">
        <v>29</v>
      </c>
      <c r="B35" s="296">
        <f>План!B36</f>
        <v>0</v>
      </c>
      <c r="C35" s="304">
        <f>План!C36</f>
        <v>0</v>
      </c>
      <c r="D35" s="59">
        <f>'Сентябрь Ин'!AP36</f>
        <v>0</v>
      </c>
      <c r="E35" s="9">
        <f>'Сентябрь Ин'!AQ36</f>
        <v>0</v>
      </c>
      <c r="F35" s="9">
        <f>'Октябрь Ин'!AP36</f>
        <v>0</v>
      </c>
      <c r="G35" s="9">
        <f>'Октябрь Ин'!AQ36</f>
        <v>0</v>
      </c>
      <c r="H35" s="9">
        <f>'Ноябрь Ин'!AP36</f>
        <v>0</v>
      </c>
      <c r="I35" s="9">
        <f>'Ноябрь Ин'!AQ36</f>
        <v>0</v>
      </c>
      <c r="J35" s="9">
        <f>'Декабрь Ин'!AP36</f>
        <v>0</v>
      </c>
      <c r="K35" s="9">
        <f>'Декабрь Ин'!AQ36</f>
        <v>0</v>
      </c>
      <c r="L35" s="9">
        <f>'Январь Ин'!AP36</f>
        <v>0</v>
      </c>
      <c r="M35" s="9">
        <f>'Январь Ин'!AQ36</f>
        <v>0</v>
      </c>
      <c r="N35" s="9">
        <f>'Февраль Ин'!AP36</f>
        <v>0</v>
      </c>
      <c r="O35" s="9">
        <f>'Февраль Ин'!AQ36</f>
        <v>0</v>
      </c>
      <c r="P35" s="9">
        <f>'Март Ин'!AP36</f>
        <v>0</v>
      </c>
      <c r="Q35" s="9">
        <f>'Март Ин'!AQ36</f>
        <v>0</v>
      </c>
      <c r="R35" s="9">
        <f>'Апрель Ин'!AP36</f>
        <v>0</v>
      </c>
      <c r="S35" s="9">
        <f>'Апрель Ин'!AQ36</f>
        <v>0</v>
      </c>
      <c r="T35" s="9">
        <f>'Май Ин'!AP36</f>
        <v>0</v>
      </c>
      <c r="U35" s="9">
        <f>'Май Ин'!AQ36</f>
        <v>0</v>
      </c>
      <c r="V35" s="9">
        <f>'Июнь Ин'!AP36</f>
        <v>0</v>
      </c>
      <c r="W35" s="9">
        <f>'Июнь Ин'!AQ36</f>
        <v>0</v>
      </c>
      <c r="X35" s="9">
        <f>'Июль Ин'!AP36</f>
        <v>0</v>
      </c>
      <c r="Y35" s="9">
        <f>'Июль Ин'!AQ36</f>
        <v>0</v>
      </c>
      <c r="Z35" s="9">
        <f>'Август Ин'!AP36</f>
        <v>0</v>
      </c>
      <c r="AA35" s="32">
        <f>'Август Ин'!AQ36</f>
        <v>0</v>
      </c>
      <c r="AB35" s="11">
        <f t="shared" si="0"/>
        <v>0</v>
      </c>
      <c r="AC35" s="9">
        <f t="shared" si="1"/>
        <v>0</v>
      </c>
      <c r="AD35" s="32">
        <f t="shared" si="2"/>
        <v>0</v>
      </c>
    </row>
    <row r="36" spans="1:65" ht="16.5" hidden="1" thickTop="1" thickBot="1" x14ac:dyDescent="0.25">
      <c r="A36" s="224">
        <v>30</v>
      </c>
      <c r="B36" s="297">
        <f>План!B37</f>
        <v>0</v>
      </c>
      <c r="C36" s="305">
        <f>План!C37</f>
        <v>0</v>
      </c>
      <c r="D36" s="60">
        <f>'Сентябрь Ин'!AP37</f>
        <v>0</v>
      </c>
      <c r="E36" s="61">
        <f>'Сентябрь Ин'!AQ37</f>
        <v>0</v>
      </c>
      <c r="F36" s="61">
        <f>'Октябрь Ин'!AP37</f>
        <v>0</v>
      </c>
      <c r="G36" s="61">
        <f>'Октябрь Ин'!AQ37</f>
        <v>0</v>
      </c>
      <c r="H36" s="61">
        <f>'Ноябрь Ин'!AP37</f>
        <v>0</v>
      </c>
      <c r="I36" s="61">
        <f>'Ноябрь Ин'!AQ37</f>
        <v>0</v>
      </c>
      <c r="J36" s="61">
        <f>'Декабрь Ин'!AP37</f>
        <v>0</v>
      </c>
      <c r="K36" s="61">
        <f>'Декабрь Ин'!AQ37</f>
        <v>0</v>
      </c>
      <c r="L36" s="61">
        <f>'Январь Ин'!AP37</f>
        <v>0</v>
      </c>
      <c r="M36" s="61">
        <f>'Январь Ин'!AQ37</f>
        <v>0</v>
      </c>
      <c r="N36" s="61">
        <f>'Февраль Ин'!AP37</f>
        <v>0</v>
      </c>
      <c r="O36" s="61">
        <f>'Февраль Ин'!AQ37</f>
        <v>0</v>
      </c>
      <c r="P36" s="61">
        <f>'Март Ин'!AP37</f>
        <v>0</v>
      </c>
      <c r="Q36" s="61">
        <f>'Март Ин'!AQ37</f>
        <v>0</v>
      </c>
      <c r="R36" s="61">
        <f>'Апрель Ин'!AP37</f>
        <v>0</v>
      </c>
      <c r="S36" s="61">
        <f>'Апрель Ин'!AQ37</f>
        <v>0</v>
      </c>
      <c r="T36" s="61">
        <f>'Май Ин'!AP37</f>
        <v>0</v>
      </c>
      <c r="U36" s="61">
        <f>'Май Ин'!AQ37</f>
        <v>0</v>
      </c>
      <c r="V36" s="61">
        <f>'Июнь Ин'!AP37</f>
        <v>0</v>
      </c>
      <c r="W36" s="61">
        <f>'Июнь Ин'!AQ37</f>
        <v>0</v>
      </c>
      <c r="X36" s="61">
        <f>'Июль Ин'!AP37</f>
        <v>0</v>
      </c>
      <c r="Y36" s="61">
        <f>'Июль Ин'!AQ37</f>
        <v>0</v>
      </c>
      <c r="Z36" s="61">
        <f>'Август Ин'!AP37</f>
        <v>0</v>
      </c>
      <c r="AA36" s="62">
        <f>'Август Ин'!AQ37</f>
        <v>0</v>
      </c>
      <c r="AB36" s="96">
        <f t="shared" si="0"/>
        <v>0</v>
      </c>
      <c r="AC36" s="61">
        <f t="shared" si="1"/>
        <v>0</v>
      </c>
      <c r="AD36" s="62">
        <f t="shared" si="2"/>
        <v>0</v>
      </c>
    </row>
    <row r="37" spans="1:65" s="3" customFormat="1" ht="16.5" thickTop="1" thickBot="1" x14ac:dyDescent="0.25">
      <c r="A37" s="127"/>
      <c r="B37" s="171"/>
      <c r="C37" s="173"/>
      <c r="D37" s="293"/>
      <c r="E37" s="170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5"/>
      <c r="AB37" s="243">
        <f>SUM(AB7:AB36)</f>
        <v>0</v>
      </c>
      <c r="AC37" s="232">
        <f>SUM(AC7:AC36)</f>
        <v>0</v>
      </c>
      <c r="AD37" s="232">
        <f>SUM(AD7:AD36)</f>
        <v>0</v>
      </c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65" s="31" customFormat="1" ht="14.25" thickTop="1" thickBot="1" x14ac:dyDescent="0.25">
      <c r="A38" s="37"/>
      <c r="B38" s="42"/>
      <c r="C38" s="43"/>
      <c r="D38" s="30">
        <f>SUM(D7:D36)</f>
        <v>0</v>
      </c>
      <c r="E38" s="30">
        <f t="shared" ref="E38:AA38" si="6">SUM(E7:E36)</f>
        <v>0</v>
      </c>
      <c r="F38" s="30">
        <f t="shared" si="6"/>
        <v>0</v>
      </c>
      <c r="G38" s="30">
        <f t="shared" si="6"/>
        <v>0</v>
      </c>
      <c r="H38" s="30">
        <f t="shared" si="6"/>
        <v>0</v>
      </c>
      <c r="I38" s="30">
        <f t="shared" si="6"/>
        <v>0</v>
      </c>
      <c r="J38" s="30">
        <f t="shared" si="6"/>
        <v>0</v>
      </c>
      <c r="K38" s="30">
        <f t="shared" si="6"/>
        <v>0</v>
      </c>
      <c r="L38" s="30">
        <f t="shared" si="6"/>
        <v>0</v>
      </c>
      <c r="M38" s="30">
        <f t="shared" si="6"/>
        <v>0</v>
      </c>
      <c r="N38" s="30">
        <f t="shared" si="6"/>
        <v>0</v>
      </c>
      <c r="O38" s="30">
        <f t="shared" si="6"/>
        <v>0</v>
      </c>
      <c r="P38" s="30">
        <f t="shared" si="6"/>
        <v>0</v>
      </c>
      <c r="Q38" s="30">
        <f t="shared" si="6"/>
        <v>0</v>
      </c>
      <c r="R38" s="30">
        <f t="shared" si="6"/>
        <v>0</v>
      </c>
      <c r="S38" s="30">
        <f t="shared" si="6"/>
        <v>0</v>
      </c>
      <c r="T38" s="30">
        <f t="shared" si="6"/>
        <v>0</v>
      </c>
      <c r="U38" s="30">
        <f t="shared" si="6"/>
        <v>0</v>
      </c>
      <c r="V38" s="30">
        <f t="shared" si="6"/>
        <v>0</v>
      </c>
      <c r="W38" s="30">
        <f t="shared" si="6"/>
        <v>0</v>
      </c>
      <c r="X38" s="30">
        <f t="shared" si="6"/>
        <v>0</v>
      </c>
      <c r="Y38" s="30">
        <f t="shared" si="6"/>
        <v>0</v>
      </c>
      <c r="Z38" s="30">
        <f t="shared" si="6"/>
        <v>0</v>
      </c>
      <c r="AA38" s="30">
        <f t="shared" si="6"/>
        <v>0</v>
      </c>
      <c r="AB38" s="65">
        <f>SUM(X38,V38,T38,R38,P38,N38,L38,J38,H38,F38,D38,Z38)</f>
        <v>0</v>
      </c>
      <c r="AC38" s="48">
        <f>SUM(Y38,W38,U38,S38,Q38,O38,M38,K38,I38,G38,E38,AA38)</f>
        <v>0</v>
      </c>
      <c r="AD38" s="66">
        <f>SUM(AB38,AC38)</f>
        <v>0</v>
      </c>
    </row>
    <row r="39" spans="1:65" ht="15.75" thickTop="1" x14ac:dyDescent="0.2"/>
    <row r="40" spans="1:65" s="22" customFormat="1" ht="15.75" x14ac:dyDescent="0.25">
      <c r="A40" s="33"/>
      <c r="B40" s="34" t="s">
        <v>65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</row>
    <row r="36332" ht="47.25" customHeight="1" x14ac:dyDescent="0.2"/>
  </sheetData>
  <sheetProtection password="C101" sheet="1" objects="1" scenarios="1"/>
  <mergeCells count="22">
    <mergeCell ref="AB1:AD1"/>
    <mergeCell ref="Z5:AA5"/>
    <mergeCell ref="H5:I5"/>
    <mergeCell ref="R5:S5"/>
    <mergeCell ref="F4:K4"/>
    <mergeCell ref="M4:O4"/>
    <mergeCell ref="A2:AD2"/>
    <mergeCell ref="A5:A6"/>
    <mergeCell ref="X5:Y5"/>
    <mergeCell ref="L5:M5"/>
    <mergeCell ref="N5:O5"/>
    <mergeCell ref="D3:AA3"/>
    <mergeCell ref="T5:U5"/>
    <mergeCell ref="F5:G5"/>
    <mergeCell ref="P5:Q5"/>
    <mergeCell ref="J5:K5"/>
    <mergeCell ref="AB5:AD5"/>
    <mergeCell ref="V5:W5"/>
    <mergeCell ref="P4:S4"/>
    <mergeCell ref="B5:B6"/>
    <mergeCell ref="C5:C6"/>
    <mergeCell ref="D5:E5"/>
  </mergeCells>
  <phoneticPr fontId="3" type="noConversion"/>
  <pageMargins left="0.78740157480314965" right="0.39370078740157483" top="0.39370078740157483" bottom="0.39370078740157483" header="0.39370078740157483" footer="0.39370078740157483"/>
  <pageSetup paperSize="9" scale="51" orientation="landscape" horizontalDpi="120" verticalDpi="144" r:id="rId1"/>
  <headerFooter alignWithMargins="0"/>
  <ignoredErrors>
    <ignoredError sqref="AC37" 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BC36332"/>
  <sheetViews>
    <sheetView showZeros="0" view="pageBreakPreview" zoomScaleNormal="100" zoomScaleSheetLayoutView="100" workbookViewId="0">
      <pane xSplit="3" ySplit="6" topLeftCell="D7" activePane="bottomRight" state="frozen"/>
      <selection activeCell="O39" sqref="O39"/>
      <selection pane="topRight" activeCell="O39" sqref="O39"/>
      <selection pane="bottomLeft" activeCell="O39" sqref="O39"/>
      <selection pane="bottomRight" activeCell="O39" sqref="O39"/>
    </sheetView>
  </sheetViews>
  <sheetFormatPr defaultRowHeight="15" x14ac:dyDescent="0.2"/>
  <cols>
    <col min="1" max="1" width="5" style="1" customWidth="1"/>
    <col min="2" max="2" width="20.85546875" style="6" customWidth="1"/>
    <col min="3" max="3" width="14.5703125" style="6" customWidth="1"/>
    <col min="4" max="4" width="11.42578125" style="6" customWidth="1"/>
    <col min="5" max="16" width="7.5703125" style="6" customWidth="1"/>
    <col min="17" max="18" width="12.5703125" style="6" customWidth="1"/>
    <col min="19" max="53" width="9.140625" style="5" customWidth="1"/>
  </cols>
  <sheetData>
    <row r="1" spans="1:55" s="22" customFormat="1" ht="26.25" customHeight="1" x14ac:dyDescent="0.25">
      <c r="A1" s="474" t="s">
        <v>56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</row>
    <row r="2" spans="1:55" s="22" customFormat="1" ht="28.5" customHeight="1" x14ac:dyDescent="0.2">
      <c r="A2" s="476" t="s">
        <v>57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69"/>
      <c r="T2" s="25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</row>
    <row r="3" spans="1:55" s="22" customFormat="1" ht="27.75" customHeight="1" x14ac:dyDescent="0.2">
      <c r="A3" s="191"/>
      <c r="B3" s="234" t="str">
        <f>План!D4</f>
        <v xml:space="preserve">кафедры   </v>
      </c>
      <c r="C3" s="395">
        <f>План!E4</f>
        <v>0</v>
      </c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69"/>
      <c r="S3" s="69"/>
      <c r="T3" s="225"/>
      <c r="U3" s="225"/>
      <c r="V3" s="225"/>
      <c r="W3" s="225"/>
      <c r="X3" s="225"/>
      <c r="Y3" s="225"/>
      <c r="Z3" s="225"/>
      <c r="AA3" s="225"/>
      <c r="AB3" s="226"/>
      <c r="AC3" s="226"/>
      <c r="AD3" s="226"/>
      <c r="AE3" s="227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</row>
    <row r="4" spans="1:55" s="22" customFormat="1" ht="28.5" customHeight="1" thickBot="1" x14ac:dyDescent="0.3">
      <c r="B4" s="310"/>
      <c r="C4" s="558" t="s">
        <v>33</v>
      </c>
      <c r="D4" s="558"/>
      <c r="E4" s="558"/>
      <c r="F4" s="558"/>
      <c r="G4" s="558"/>
      <c r="H4" s="204" t="s">
        <v>54</v>
      </c>
      <c r="I4" s="446" t="str">
        <f>План!L5</f>
        <v>2023/2024</v>
      </c>
      <c r="J4" s="446"/>
      <c r="K4" s="446"/>
      <c r="L4" s="446"/>
      <c r="M4" s="447" t="s">
        <v>46</v>
      </c>
      <c r="N4" s="447"/>
      <c r="O4" s="447"/>
      <c r="P4" s="447"/>
      <c r="Q4" s="154"/>
      <c r="R4" s="68"/>
      <c r="S4" s="68"/>
      <c r="T4" s="228"/>
      <c r="U4" s="223"/>
      <c r="V4" s="229"/>
      <c r="W4" s="229"/>
      <c r="X4" s="229"/>
      <c r="Y4" s="53"/>
      <c r="Z4" s="53"/>
      <c r="AA4" s="68"/>
      <c r="AB4" s="229"/>
      <c r="AC4" s="229"/>
      <c r="AD4" s="68"/>
      <c r="AE4" s="227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</row>
    <row r="5" spans="1:55" s="2" customFormat="1" ht="80.25" customHeight="1" thickTop="1" x14ac:dyDescent="0.2">
      <c r="A5" s="550" t="s">
        <v>0</v>
      </c>
      <c r="B5" s="552" t="s">
        <v>14</v>
      </c>
      <c r="C5" s="554" t="s">
        <v>1</v>
      </c>
      <c r="D5" s="563" t="s">
        <v>45</v>
      </c>
      <c r="E5" s="413" t="s">
        <v>20</v>
      </c>
      <c r="F5" s="436" t="s">
        <v>21</v>
      </c>
      <c r="G5" s="438" t="s">
        <v>22</v>
      </c>
      <c r="H5" s="438" t="s">
        <v>23</v>
      </c>
      <c r="I5" s="436" t="s">
        <v>24</v>
      </c>
      <c r="J5" s="436" t="s">
        <v>25</v>
      </c>
      <c r="K5" s="436" t="s">
        <v>26</v>
      </c>
      <c r="L5" s="436" t="s">
        <v>27</v>
      </c>
      <c r="M5" s="436" t="s">
        <v>28</v>
      </c>
      <c r="N5" s="436" t="s">
        <v>29</v>
      </c>
      <c r="O5" s="412" t="s">
        <v>30</v>
      </c>
      <c r="P5" s="559" t="s">
        <v>19</v>
      </c>
      <c r="Q5" s="561" t="s">
        <v>43</v>
      </c>
      <c r="R5" s="556" t="s">
        <v>44</v>
      </c>
    </row>
    <row r="6" spans="1:55" s="2" customFormat="1" ht="61.5" customHeight="1" thickBot="1" x14ac:dyDescent="0.25">
      <c r="A6" s="551"/>
      <c r="B6" s="553"/>
      <c r="C6" s="555"/>
      <c r="D6" s="564"/>
      <c r="E6" s="451"/>
      <c r="F6" s="465"/>
      <c r="G6" s="466"/>
      <c r="H6" s="466"/>
      <c r="I6" s="465"/>
      <c r="J6" s="465"/>
      <c r="K6" s="465"/>
      <c r="L6" s="465"/>
      <c r="M6" s="465"/>
      <c r="N6" s="465"/>
      <c r="O6" s="450"/>
      <c r="P6" s="560"/>
      <c r="Q6" s="562"/>
      <c r="R6" s="557"/>
    </row>
    <row r="7" spans="1:55" ht="16.5" thickTop="1" thickBot="1" x14ac:dyDescent="0.25">
      <c r="A7" s="224">
        <v>1</v>
      </c>
      <c r="B7" s="306">
        <f>План!B8</f>
        <v>0</v>
      </c>
      <c r="C7" s="268">
        <f>План!C8</f>
        <v>0</v>
      </c>
      <c r="D7" s="307">
        <f>План!X8</f>
        <v>0</v>
      </c>
      <c r="E7" s="77">
        <f>'Годовой отчет по месяцам'!D7+'Годовой отчет по месяцам'!E7+'Годовой отчет по месяцам Ин'!D7+'Годовой отчет по месяцам Ин'!E7</f>
        <v>0</v>
      </c>
      <c r="F7" s="78">
        <f>'Годовой отчет по месяцам'!F7+'Годовой отчет по месяцам'!G7+'Годовой отчет по месяцам Ин'!F7+'Годовой отчет по месяцам Ин'!G7</f>
        <v>0</v>
      </c>
      <c r="G7" s="78">
        <f>'Годовой отчет по месяцам'!H7+'Годовой отчет по месяцам'!I7+'Годовой отчет по месяцам Ин'!H7+'Годовой отчет по месяцам Ин'!I7</f>
        <v>0</v>
      </c>
      <c r="H7" s="78">
        <f>'Годовой отчет по месяцам'!J7+'Годовой отчет по месяцам'!K7+'Годовой отчет по месяцам Ин'!J7+'Годовой отчет по месяцам Ин'!K7</f>
        <v>0</v>
      </c>
      <c r="I7" s="78">
        <f>'Годовой отчет по месяцам'!L7+'Годовой отчет по месяцам'!M7+'Годовой отчет по месяцам Ин'!L7+'Годовой отчет по месяцам Ин'!M7</f>
        <v>0</v>
      </c>
      <c r="J7" s="78">
        <f>'Годовой отчет по месяцам'!N7+'Годовой отчет по месяцам'!O7+'Годовой отчет по месяцам Ин'!N7+'Годовой отчет по месяцам Ин'!O7</f>
        <v>0</v>
      </c>
      <c r="K7" s="78">
        <f>'Годовой отчет по месяцам'!P7+'Годовой отчет по месяцам'!Q7+'Годовой отчет по месяцам Ин'!P7+'Годовой отчет по месяцам Ин'!Q7</f>
        <v>0</v>
      </c>
      <c r="L7" s="78">
        <f>'Годовой отчет по месяцам'!R7+'Годовой отчет по месяцам'!S7+'Годовой отчет по месяцам Ин'!R7+'Годовой отчет по месяцам Ин'!S7</f>
        <v>0</v>
      </c>
      <c r="M7" s="78">
        <f>'Годовой отчет по месяцам'!T7+'Годовой отчет по месяцам'!U7+'Годовой отчет по месяцам Ин'!T7+'Годовой отчет по месяцам Ин'!U7</f>
        <v>0</v>
      </c>
      <c r="N7" s="78">
        <f>'Годовой отчет по месяцам'!V7+'Годовой отчет по месяцам'!W7+'Годовой отчет по месяцам Ин'!V7+'Годовой отчет по месяцам Ин'!W7</f>
        <v>0</v>
      </c>
      <c r="O7" s="78">
        <f>'Годовой отчет по месяцам'!X7+'Годовой отчет по месяцам'!Y7+'Годовой отчет по месяцам Ин'!X7+'Годовой отчет по месяцам Ин'!Y7</f>
        <v>0</v>
      </c>
      <c r="P7" s="209">
        <f>'Годовой отчет по месяцам'!Z7+'Годовой отчет по месяцам'!AA7+'Годовой отчет по месяцам Ин'!Z7+'Годовой отчет по месяцам Ин'!AA7</f>
        <v>0</v>
      </c>
      <c r="Q7" s="303">
        <f>SUM(O7,N7,M7,L7,K7,J7,I7,H7,G7,F7,E7,P7)</f>
        <v>0</v>
      </c>
      <c r="R7" s="303">
        <f>Q7-D7</f>
        <v>0</v>
      </c>
    </row>
    <row r="8" spans="1:55" ht="16.5" thickTop="1" thickBot="1" x14ac:dyDescent="0.25">
      <c r="A8" s="224">
        <v>2</v>
      </c>
      <c r="B8" s="304">
        <f>План!B9</f>
        <v>0</v>
      </c>
      <c r="C8" s="296">
        <f>План!C9</f>
        <v>0</v>
      </c>
      <c r="D8" s="308">
        <f>План!X9</f>
        <v>0</v>
      </c>
      <c r="E8" s="59">
        <f>'Годовой отчет по месяцам'!D8+'Годовой отчет по месяцам'!E8+'Годовой отчет по месяцам Ин'!D8+'Годовой отчет по месяцам Ин'!E8</f>
        <v>0</v>
      </c>
      <c r="F8" s="9">
        <f>'Годовой отчет по месяцам'!F8+'Годовой отчет по месяцам'!G8+'Годовой отчет по месяцам Ин'!F8+'Годовой отчет по месяцам Ин'!G8</f>
        <v>0</v>
      </c>
      <c r="G8" s="9">
        <f>'Годовой отчет по месяцам'!H8+'Годовой отчет по месяцам'!I8+'Годовой отчет по месяцам Ин'!H8+'Годовой отчет по месяцам Ин'!I8</f>
        <v>0</v>
      </c>
      <c r="H8" s="9">
        <f>'Годовой отчет по месяцам'!J8+'Годовой отчет по месяцам'!K8+'Годовой отчет по месяцам Ин'!J8+'Годовой отчет по месяцам Ин'!K8</f>
        <v>0</v>
      </c>
      <c r="I8" s="9">
        <f>'Годовой отчет по месяцам'!L8+'Годовой отчет по месяцам'!M8+'Годовой отчет по месяцам Ин'!L8+'Годовой отчет по месяцам Ин'!M8</f>
        <v>0</v>
      </c>
      <c r="J8" s="9">
        <f>'Годовой отчет по месяцам'!N8+'Годовой отчет по месяцам'!O8+'Годовой отчет по месяцам Ин'!N8+'Годовой отчет по месяцам Ин'!O8</f>
        <v>0</v>
      </c>
      <c r="K8" s="9">
        <f>'Годовой отчет по месяцам'!P8+'Годовой отчет по месяцам'!Q8+'Годовой отчет по месяцам Ин'!P8+'Годовой отчет по месяцам Ин'!Q8</f>
        <v>0</v>
      </c>
      <c r="L8" s="9">
        <f>'Годовой отчет по месяцам'!R8+'Годовой отчет по месяцам'!S8+'Годовой отчет по месяцам Ин'!R8+'Годовой отчет по месяцам Ин'!S8</f>
        <v>0</v>
      </c>
      <c r="M8" s="9">
        <f>'Годовой отчет по месяцам'!T8+'Годовой отчет по месяцам'!U8+'Годовой отчет по месяцам Ин'!T8+'Годовой отчет по месяцам Ин'!U8</f>
        <v>0</v>
      </c>
      <c r="N8" s="9">
        <f>'Годовой отчет по месяцам'!V8+'Годовой отчет по месяцам'!W8+'Годовой отчет по месяцам Ин'!V8+'Годовой отчет по месяцам Ин'!W8</f>
        <v>0</v>
      </c>
      <c r="O8" s="9">
        <f>'Годовой отчет по месяцам'!X8+'Годовой отчет по месяцам'!Y8+'Годовой отчет по месяцам Ин'!X8+'Годовой отчет по месяцам Ин'!Y8</f>
        <v>0</v>
      </c>
      <c r="P8" s="32">
        <f>'Годовой отчет по месяцам'!Z8+'Годовой отчет по месяцам'!AA8+'Годовой отчет по месяцам Ин'!Z8+'Годовой отчет по месяцам Ин'!AA8</f>
        <v>0</v>
      </c>
      <c r="Q8" s="175">
        <f t="shared" ref="Q8:Q35" si="0">SUM(O8,N8,M8,L8,K8,J8,I8,H8,G8,F8,E8,P8)</f>
        <v>0</v>
      </c>
      <c r="R8" s="175">
        <f t="shared" ref="R8:R36" si="1">Q8-D8</f>
        <v>0</v>
      </c>
    </row>
    <row r="9" spans="1:55" ht="16.5" thickTop="1" thickBot="1" x14ac:dyDescent="0.25">
      <c r="A9" s="224">
        <v>3</v>
      </c>
      <c r="B9" s="304">
        <f>План!B10</f>
        <v>0</v>
      </c>
      <c r="C9" s="296">
        <f>План!C10</f>
        <v>0</v>
      </c>
      <c r="D9" s="308">
        <f>План!X10</f>
        <v>0</v>
      </c>
      <c r="E9" s="59">
        <f>'Годовой отчет по месяцам'!D9+'Годовой отчет по месяцам'!E9+'Годовой отчет по месяцам Ин'!D9+'Годовой отчет по месяцам Ин'!E9</f>
        <v>0</v>
      </c>
      <c r="F9" s="9">
        <f>'Годовой отчет по месяцам'!F9+'Годовой отчет по месяцам'!G9+'Годовой отчет по месяцам Ин'!F9+'Годовой отчет по месяцам Ин'!G9</f>
        <v>0</v>
      </c>
      <c r="G9" s="9">
        <f>'Годовой отчет по месяцам'!H9+'Годовой отчет по месяцам'!I9+'Годовой отчет по месяцам Ин'!H9+'Годовой отчет по месяцам Ин'!I9</f>
        <v>0</v>
      </c>
      <c r="H9" s="9">
        <f>'Годовой отчет по месяцам'!J9+'Годовой отчет по месяцам'!K9+'Годовой отчет по месяцам Ин'!J9+'Годовой отчет по месяцам Ин'!K9</f>
        <v>0</v>
      </c>
      <c r="I9" s="9">
        <f>'Годовой отчет по месяцам'!L9+'Годовой отчет по месяцам'!M9+'Годовой отчет по месяцам Ин'!L9+'Годовой отчет по месяцам Ин'!M9</f>
        <v>0</v>
      </c>
      <c r="J9" s="9">
        <f>'Годовой отчет по месяцам'!N9+'Годовой отчет по месяцам'!O9+'Годовой отчет по месяцам Ин'!N9+'Годовой отчет по месяцам Ин'!O9</f>
        <v>0</v>
      </c>
      <c r="K9" s="9">
        <f>'Годовой отчет по месяцам'!P9+'Годовой отчет по месяцам'!Q9+'Годовой отчет по месяцам Ин'!P9+'Годовой отчет по месяцам Ин'!Q9</f>
        <v>0</v>
      </c>
      <c r="L9" s="9">
        <f>'Годовой отчет по месяцам'!R9+'Годовой отчет по месяцам'!S9+'Годовой отчет по месяцам Ин'!R9+'Годовой отчет по месяцам Ин'!S9</f>
        <v>0</v>
      </c>
      <c r="M9" s="9">
        <f>'Годовой отчет по месяцам'!T9+'Годовой отчет по месяцам'!U9+'Годовой отчет по месяцам Ин'!T9+'Годовой отчет по месяцам Ин'!U9</f>
        <v>0</v>
      </c>
      <c r="N9" s="9">
        <f>'Годовой отчет по месяцам'!V9+'Годовой отчет по месяцам'!W9+'Годовой отчет по месяцам Ин'!V9+'Годовой отчет по месяцам Ин'!W9</f>
        <v>0</v>
      </c>
      <c r="O9" s="9">
        <f>'Годовой отчет по месяцам'!X9+'Годовой отчет по месяцам'!Y9+'Годовой отчет по месяцам Ин'!X9+'Годовой отчет по месяцам Ин'!Y9</f>
        <v>0</v>
      </c>
      <c r="P9" s="32">
        <f>'Годовой отчет по месяцам'!Z9+'Годовой отчет по месяцам'!AA9+'Годовой отчет по месяцам Ин'!Z9+'Годовой отчет по месяцам Ин'!AA9</f>
        <v>0</v>
      </c>
      <c r="Q9" s="175">
        <f t="shared" si="0"/>
        <v>0</v>
      </c>
      <c r="R9" s="175">
        <f t="shared" si="1"/>
        <v>0</v>
      </c>
    </row>
    <row r="10" spans="1:55" ht="16.5" thickTop="1" thickBot="1" x14ac:dyDescent="0.25">
      <c r="A10" s="224">
        <v>4</v>
      </c>
      <c r="B10" s="304">
        <f>План!B11</f>
        <v>0</v>
      </c>
      <c r="C10" s="296">
        <f>План!C11</f>
        <v>0</v>
      </c>
      <c r="D10" s="308">
        <f>План!X11</f>
        <v>0</v>
      </c>
      <c r="E10" s="59">
        <f>'Годовой отчет по месяцам'!D10+'Годовой отчет по месяцам'!E10+'Годовой отчет по месяцам Ин'!D10+'Годовой отчет по месяцам Ин'!E10</f>
        <v>0</v>
      </c>
      <c r="F10" s="9">
        <f>'Годовой отчет по месяцам'!F10+'Годовой отчет по месяцам'!G10+'Годовой отчет по месяцам Ин'!F10+'Годовой отчет по месяцам Ин'!G10</f>
        <v>0</v>
      </c>
      <c r="G10" s="9">
        <f>'Годовой отчет по месяцам'!H10+'Годовой отчет по месяцам'!I10+'Годовой отчет по месяцам Ин'!H10+'Годовой отчет по месяцам Ин'!I10</f>
        <v>0</v>
      </c>
      <c r="H10" s="9">
        <f>'Годовой отчет по месяцам'!J10+'Годовой отчет по месяцам'!K10+'Годовой отчет по месяцам Ин'!J10+'Годовой отчет по месяцам Ин'!K10</f>
        <v>0</v>
      </c>
      <c r="I10" s="9">
        <f>'Годовой отчет по месяцам'!L10+'Годовой отчет по месяцам'!M10+'Годовой отчет по месяцам Ин'!L10+'Годовой отчет по месяцам Ин'!M10</f>
        <v>0</v>
      </c>
      <c r="J10" s="9">
        <f>'Годовой отчет по месяцам'!N10+'Годовой отчет по месяцам'!O10+'Годовой отчет по месяцам Ин'!N10+'Годовой отчет по месяцам Ин'!O10</f>
        <v>0</v>
      </c>
      <c r="K10" s="9">
        <f>'Годовой отчет по месяцам'!P10+'Годовой отчет по месяцам'!Q10+'Годовой отчет по месяцам Ин'!P10+'Годовой отчет по месяцам Ин'!Q10</f>
        <v>0</v>
      </c>
      <c r="L10" s="9">
        <f>'Годовой отчет по месяцам'!R10+'Годовой отчет по месяцам'!S10+'Годовой отчет по месяцам Ин'!R10+'Годовой отчет по месяцам Ин'!S10</f>
        <v>0</v>
      </c>
      <c r="M10" s="9">
        <f>'Годовой отчет по месяцам'!T10+'Годовой отчет по месяцам'!U10+'Годовой отчет по месяцам Ин'!T10+'Годовой отчет по месяцам Ин'!U10</f>
        <v>0</v>
      </c>
      <c r="N10" s="9">
        <f>'Годовой отчет по месяцам'!V10+'Годовой отчет по месяцам'!W10+'Годовой отчет по месяцам Ин'!V10+'Годовой отчет по месяцам Ин'!W10</f>
        <v>0</v>
      </c>
      <c r="O10" s="9">
        <f>'Годовой отчет по месяцам'!X10+'Годовой отчет по месяцам'!Y10+'Годовой отчет по месяцам Ин'!X10+'Годовой отчет по месяцам Ин'!Y10</f>
        <v>0</v>
      </c>
      <c r="P10" s="32">
        <f>'Годовой отчет по месяцам'!Z10+'Годовой отчет по месяцам'!AA10+'Годовой отчет по месяцам Ин'!Z10+'Годовой отчет по месяцам Ин'!AA10</f>
        <v>0</v>
      </c>
      <c r="Q10" s="175">
        <f t="shared" si="0"/>
        <v>0</v>
      </c>
      <c r="R10" s="175">
        <f t="shared" si="1"/>
        <v>0</v>
      </c>
    </row>
    <row r="11" spans="1:55" ht="16.5" thickTop="1" thickBot="1" x14ac:dyDescent="0.25">
      <c r="A11" s="224">
        <v>5</v>
      </c>
      <c r="B11" s="304">
        <f>План!B12</f>
        <v>0</v>
      </c>
      <c r="C11" s="296">
        <f>План!C12</f>
        <v>0</v>
      </c>
      <c r="D11" s="308">
        <f>План!X12</f>
        <v>0</v>
      </c>
      <c r="E11" s="59">
        <f>'Годовой отчет по месяцам'!D11+'Годовой отчет по месяцам'!E11+'Годовой отчет по месяцам Ин'!D11+'Годовой отчет по месяцам Ин'!E11</f>
        <v>0</v>
      </c>
      <c r="F11" s="9">
        <f>'Годовой отчет по месяцам'!F11+'Годовой отчет по месяцам'!G11+'Годовой отчет по месяцам Ин'!F11+'Годовой отчет по месяцам Ин'!G11</f>
        <v>0</v>
      </c>
      <c r="G11" s="9">
        <f>'Годовой отчет по месяцам'!H11+'Годовой отчет по месяцам'!I11+'Годовой отчет по месяцам Ин'!H11+'Годовой отчет по месяцам Ин'!I11</f>
        <v>0</v>
      </c>
      <c r="H11" s="9">
        <f>'Годовой отчет по месяцам'!J11+'Годовой отчет по месяцам'!K11+'Годовой отчет по месяцам Ин'!J11+'Годовой отчет по месяцам Ин'!K11</f>
        <v>0</v>
      </c>
      <c r="I11" s="9">
        <f>'Годовой отчет по месяцам'!L11+'Годовой отчет по месяцам'!M11+'Годовой отчет по месяцам Ин'!L11+'Годовой отчет по месяцам Ин'!M11</f>
        <v>0</v>
      </c>
      <c r="J11" s="9">
        <f>'Годовой отчет по месяцам'!N11+'Годовой отчет по месяцам'!O11+'Годовой отчет по месяцам Ин'!N11+'Годовой отчет по месяцам Ин'!O11</f>
        <v>0</v>
      </c>
      <c r="K11" s="9">
        <f>'Годовой отчет по месяцам'!P11+'Годовой отчет по месяцам'!Q11+'Годовой отчет по месяцам Ин'!P11+'Годовой отчет по месяцам Ин'!Q11</f>
        <v>0</v>
      </c>
      <c r="L11" s="9">
        <f>'Годовой отчет по месяцам'!R11+'Годовой отчет по месяцам'!S11+'Годовой отчет по месяцам Ин'!R11+'Годовой отчет по месяцам Ин'!S11</f>
        <v>0</v>
      </c>
      <c r="M11" s="9">
        <f>'Годовой отчет по месяцам'!T11+'Годовой отчет по месяцам'!U11+'Годовой отчет по месяцам Ин'!T11+'Годовой отчет по месяцам Ин'!U11</f>
        <v>0</v>
      </c>
      <c r="N11" s="9">
        <f>'Годовой отчет по месяцам'!V11+'Годовой отчет по месяцам'!W11+'Годовой отчет по месяцам Ин'!V11+'Годовой отчет по месяцам Ин'!W11</f>
        <v>0</v>
      </c>
      <c r="O11" s="9">
        <f>'Годовой отчет по месяцам'!X11+'Годовой отчет по месяцам'!Y11+'Годовой отчет по месяцам Ин'!X11+'Годовой отчет по месяцам Ин'!Y11</f>
        <v>0</v>
      </c>
      <c r="P11" s="32">
        <f>'Годовой отчет по месяцам'!Z11+'Годовой отчет по месяцам'!AA11+'Годовой отчет по месяцам Ин'!Z11+'Годовой отчет по месяцам Ин'!AA11</f>
        <v>0</v>
      </c>
      <c r="Q11" s="175">
        <f t="shared" si="0"/>
        <v>0</v>
      </c>
      <c r="R11" s="175">
        <f t="shared" si="1"/>
        <v>0</v>
      </c>
    </row>
    <row r="12" spans="1:55" ht="16.5" thickTop="1" thickBot="1" x14ac:dyDescent="0.25">
      <c r="A12" s="224">
        <v>6</v>
      </c>
      <c r="B12" s="304">
        <f>План!B13</f>
        <v>0</v>
      </c>
      <c r="C12" s="296">
        <f>План!C13</f>
        <v>0</v>
      </c>
      <c r="D12" s="308">
        <f>План!X13</f>
        <v>0</v>
      </c>
      <c r="E12" s="59">
        <f>'Годовой отчет по месяцам'!D12+'Годовой отчет по месяцам'!E12+'Годовой отчет по месяцам Ин'!D12+'Годовой отчет по месяцам Ин'!E12</f>
        <v>0</v>
      </c>
      <c r="F12" s="9">
        <f>'Годовой отчет по месяцам'!F12+'Годовой отчет по месяцам'!G12+'Годовой отчет по месяцам Ин'!F12+'Годовой отчет по месяцам Ин'!G12</f>
        <v>0</v>
      </c>
      <c r="G12" s="9">
        <f>'Годовой отчет по месяцам'!H12+'Годовой отчет по месяцам'!I12+'Годовой отчет по месяцам Ин'!H12+'Годовой отчет по месяцам Ин'!I12</f>
        <v>0</v>
      </c>
      <c r="H12" s="9">
        <f>'Годовой отчет по месяцам'!J12+'Годовой отчет по месяцам'!K12+'Годовой отчет по месяцам Ин'!J12+'Годовой отчет по месяцам Ин'!K12</f>
        <v>0</v>
      </c>
      <c r="I12" s="9">
        <f>'Годовой отчет по месяцам'!L12+'Годовой отчет по месяцам'!M12+'Годовой отчет по месяцам Ин'!L12+'Годовой отчет по месяцам Ин'!M12</f>
        <v>0</v>
      </c>
      <c r="J12" s="9">
        <f>'Годовой отчет по месяцам'!N12+'Годовой отчет по месяцам'!O12+'Годовой отчет по месяцам Ин'!N12+'Годовой отчет по месяцам Ин'!O12</f>
        <v>0</v>
      </c>
      <c r="K12" s="9">
        <f>'Годовой отчет по месяцам'!P12+'Годовой отчет по месяцам'!Q12+'Годовой отчет по месяцам Ин'!P12+'Годовой отчет по месяцам Ин'!Q12</f>
        <v>0</v>
      </c>
      <c r="L12" s="9">
        <f>'Годовой отчет по месяцам'!R12+'Годовой отчет по месяцам'!S12+'Годовой отчет по месяцам Ин'!R12+'Годовой отчет по месяцам Ин'!S12</f>
        <v>0</v>
      </c>
      <c r="M12" s="9">
        <f>'Годовой отчет по месяцам'!T12+'Годовой отчет по месяцам'!U12+'Годовой отчет по месяцам Ин'!T12+'Годовой отчет по месяцам Ин'!U12</f>
        <v>0</v>
      </c>
      <c r="N12" s="9">
        <f>'Годовой отчет по месяцам'!V12+'Годовой отчет по месяцам'!W12+'Годовой отчет по месяцам Ин'!V12+'Годовой отчет по месяцам Ин'!W12</f>
        <v>0</v>
      </c>
      <c r="O12" s="9">
        <f>'Годовой отчет по месяцам'!X12+'Годовой отчет по месяцам'!Y12+'Годовой отчет по месяцам Ин'!X12+'Годовой отчет по месяцам Ин'!Y12</f>
        <v>0</v>
      </c>
      <c r="P12" s="32">
        <f>'Годовой отчет по месяцам'!Z12+'Годовой отчет по месяцам'!AA12+'Годовой отчет по месяцам Ин'!Z12+'Годовой отчет по месяцам Ин'!AA12</f>
        <v>0</v>
      </c>
      <c r="Q12" s="175">
        <f t="shared" si="0"/>
        <v>0</v>
      </c>
      <c r="R12" s="175">
        <f t="shared" si="1"/>
        <v>0</v>
      </c>
    </row>
    <row r="13" spans="1:55" ht="16.5" thickTop="1" thickBot="1" x14ac:dyDescent="0.25">
      <c r="A13" s="224">
        <v>7</v>
      </c>
      <c r="B13" s="304">
        <f>План!B14</f>
        <v>0</v>
      </c>
      <c r="C13" s="296">
        <f>План!C14</f>
        <v>0</v>
      </c>
      <c r="D13" s="308">
        <f>План!X14</f>
        <v>0</v>
      </c>
      <c r="E13" s="59">
        <f>'Годовой отчет по месяцам'!D13+'Годовой отчет по месяцам'!E13+'Годовой отчет по месяцам Ин'!D13+'Годовой отчет по месяцам Ин'!E13</f>
        <v>0</v>
      </c>
      <c r="F13" s="9">
        <f>'Годовой отчет по месяцам'!F13+'Годовой отчет по месяцам'!G13+'Годовой отчет по месяцам Ин'!F13+'Годовой отчет по месяцам Ин'!G13</f>
        <v>0</v>
      </c>
      <c r="G13" s="9">
        <f>'Годовой отчет по месяцам'!H13+'Годовой отчет по месяцам'!I13+'Годовой отчет по месяцам Ин'!H13+'Годовой отчет по месяцам Ин'!I13</f>
        <v>0</v>
      </c>
      <c r="H13" s="9">
        <f>'Годовой отчет по месяцам'!J13+'Годовой отчет по месяцам'!K13+'Годовой отчет по месяцам Ин'!J13+'Годовой отчет по месяцам Ин'!K13</f>
        <v>0</v>
      </c>
      <c r="I13" s="9">
        <f>'Годовой отчет по месяцам'!L13+'Годовой отчет по месяцам'!M13+'Годовой отчет по месяцам Ин'!L13+'Годовой отчет по месяцам Ин'!M13</f>
        <v>0</v>
      </c>
      <c r="J13" s="9">
        <f>'Годовой отчет по месяцам'!N13+'Годовой отчет по месяцам'!O13+'Годовой отчет по месяцам Ин'!N13+'Годовой отчет по месяцам Ин'!O13</f>
        <v>0</v>
      </c>
      <c r="K13" s="9">
        <f>'Годовой отчет по месяцам'!P13+'Годовой отчет по месяцам'!Q13+'Годовой отчет по месяцам Ин'!P13+'Годовой отчет по месяцам Ин'!Q13</f>
        <v>0</v>
      </c>
      <c r="L13" s="9">
        <f>'Годовой отчет по месяцам'!R13+'Годовой отчет по месяцам'!S13+'Годовой отчет по месяцам Ин'!R13+'Годовой отчет по месяцам Ин'!S13</f>
        <v>0</v>
      </c>
      <c r="M13" s="9">
        <f>'Годовой отчет по месяцам'!T13+'Годовой отчет по месяцам'!U13+'Годовой отчет по месяцам Ин'!T13+'Годовой отчет по месяцам Ин'!U13</f>
        <v>0</v>
      </c>
      <c r="N13" s="9">
        <f>'Годовой отчет по месяцам'!V13+'Годовой отчет по месяцам'!W13+'Годовой отчет по месяцам Ин'!V13+'Годовой отчет по месяцам Ин'!W13</f>
        <v>0</v>
      </c>
      <c r="O13" s="9">
        <f>'Годовой отчет по месяцам'!X13+'Годовой отчет по месяцам'!Y13+'Годовой отчет по месяцам Ин'!X13+'Годовой отчет по месяцам Ин'!Y13</f>
        <v>0</v>
      </c>
      <c r="P13" s="32">
        <f>'Годовой отчет по месяцам'!Z13+'Годовой отчет по месяцам'!AA13+'Годовой отчет по месяцам Ин'!Z13+'Годовой отчет по месяцам Ин'!AA13</f>
        <v>0</v>
      </c>
      <c r="Q13" s="175">
        <f t="shared" si="0"/>
        <v>0</v>
      </c>
      <c r="R13" s="175">
        <f t="shared" si="1"/>
        <v>0</v>
      </c>
    </row>
    <row r="14" spans="1:55" ht="16.5" thickTop="1" thickBot="1" x14ac:dyDescent="0.25">
      <c r="A14" s="224">
        <v>8</v>
      </c>
      <c r="B14" s="304">
        <f>План!B15</f>
        <v>0</v>
      </c>
      <c r="C14" s="296">
        <f>План!C15</f>
        <v>0</v>
      </c>
      <c r="D14" s="308">
        <f>План!X15</f>
        <v>0</v>
      </c>
      <c r="E14" s="59">
        <f>'Годовой отчет по месяцам'!D14+'Годовой отчет по месяцам'!E14+'Годовой отчет по месяцам Ин'!D14+'Годовой отчет по месяцам Ин'!E14</f>
        <v>0</v>
      </c>
      <c r="F14" s="9">
        <f>'Годовой отчет по месяцам'!F14+'Годовой отчет по месяцам'!G14+'Годовой отчет по месяцам Ин'!F14+'Годовой отчет по месяцам Ин'!G14</f>
        <v>0</v>
      </c>
      <c r="G14" s="9">
        <f>'Годовой отчет по месяцам'!H14+'Годовой отчет по месяцам'!I14+'Годовой отчет по месяцам Ин'!H14+'Годовой отчет по месяцам Ин'!I14</f>
        <v>0</v>
      </c>
      <c r="H14" s="9">
        <f>'Годовой отчет по месяцам'!J14+'Годовой отчет по месяцам'!K14+'Годовой отчет по месяцам Ин'!J14+'Годовой отчет по месяцам Ин'!K14</f>
        <v>0</v>
      </c>
      <c r="I14" s="9">
        <f>'Годовой отчет по месяцам'!L14+'Годовой отчет по месяцам'!M14+'Годовой отчет по месяцам Ин'!L14+'Годовой отчет по месяцам Ин'!M14</f>
        <v>0</v>
      </c>
      <c r="J14" s="9">
        <f>'Годовой отчет по месяцам'!N14+'Годовой отчет по месяцам'!O14+'Годовой отчет по месяцам Ин'!N14+'Годовой отчет по месяцам Ин'!O14</f>
        <v>0</v>
      </c>
      <c r="K14" s="9">
        <f>'Годовой отчет по месяцам'!P14+'Годовой отчет по месяцам'!Q14+'Годовой отчет по месяцам Ин'!P14+'Годовой отчет по месяцам Ин'!Q14</f>
        <v>0</v>
      </c>
      <c r="L14" s="9">
        <f>'Годовой отчет по месяцам'!R14+'Годовой отчет по месяцам'!S14+'Годовой отчет по месяцам Ин'!R14+'Годовой отчет по месяцам Ин'!S14</f>
        <v>0</v>
      </c>
      <c r="M14" s="9">
        <f>'Годовой отчет по месяцам'!T14+'Годовой отчет по месяцам'!U14+'Годовой отчет по месяцам Ин'!T14+'Годовой отчет по месяцам Ин'!U14</f>
        <v>0</v>
      </c>
      <c r="N14" s="9">
        <f>'Годовой отчет по месяцам'!V14+'Годовой отчет по месяцам'!W14+'Годовой отчет по месяцам Ин'!V14+'Годовой отчет по месяцам Ин'!W14</f>
        <v>0</v>
      </c>
      <c r="O14" s="9">
        <f>'Годовой отчет по месяцам'!X14+'Годовой отчет по месяцам'!Y14+'Годовой отчет по месяцам Ин'!X14+'Годовой отчет по месяцам Ин'!Y14</f>
        <v>0</v>
      </c>
      <c r="P14" s="32">
        <f>'Годовой отчет по месяцам'!Z14+'Годовой отчет по месяцам'!AA14+'Годовой отчет по месяцам Ин'!Z14+'Годовой отчет по месяцам Ин'!AA14</f>
        <v>0</v>
      </c>
      <c r="Q14" s="175">
        <f t="shared" si="0"/>
        <v>0</v>
      </c>
      <c r="R14" s="175">
        <f t="shared" si="1"/>
        <v>0</v>
      </c>
    </row>
    <row r="15" spans="1:55" ht="16.5" thickTop="1" thickBot="1" x14ac:dyDescent="0.25">
      <c r="A15" s="224">
        <v>9</v>
      </c>
      <c r="B15" s="304">
        <f>План!B16</f>
        <v>0</v>
      </c>
      <c r="C15" s="296">
        <f>План!C16</f>
        <v>0</v>
      </c>
      <c r="D15" s="308">
        <f>План!X16</f>
        <v>0</v>
      </c>
      <c r="E15" s="59">
        <f>'Годовой отчет по месяцам'!D15+'Годовой отчет по месяцам'!E15+'Годовой отчет по месяцам Ин'!D15+'Годовой отчет по месяцам Ин'!E15</f>
        <v>0</v>
      </c>
      <c r="F15" s="9">
        <f>'Годовой отчет по месяцам'!F15+'Годовой отчет по месяцам'!G15+'Годовой отчет по месяцам Ин'!F15+'Годовой отчет по месяцам Ин'!G15</f>
        <v>0</v>
      </c>
      <c r="G15" s="9">
        <f>'Годовой отчет по месяцам'!H15+'Годовой отчет по месяцам'!I15+'Годовой отчет по месяцам Ин'!H15+'Годовой отчет по месяцам Ин'!I15</f>
        <v>0</v>
      </c>
      <c r="H15" s="9">
        <f>'Годовой отчет по месяцам'!J15+'Годовой отчет по месяцам'!K15+'Годовой отчет по месяцам Ин'!J15+'Годовой отчет по месяцам Ин'!K15</f>
        <v>0</v>
      </c>
      <c r="I15" s="9">
        <f>'Годовой отчет по месяцам'!L15+'Годовой отчет по месяцам'!M15+'Годовой отчет по месяцам Ин'!L15+'Годовой отчет по месяцам Ин'!M15</f>
        <v>0</v>
      </c>
      <c r="J15" s="9">
        <f>'Годовой отчет по месяцам'!N15+'Годовой отчет по месяцам'!O15+'Годовой отчет по месяцам Ин'!N15+'Годовой отчет по месяцам Ин'!O15</f>
        <v>0</v>
      </c>
      <c r="K15" s="9">
        <f>'Годовой отчет по месяцам'!P15+'Годовой отчет по месяцам'!Q15+'Годовой отчет по месяцам Ин'!P15+'Годовой отчет по месяцам Ин'!Q15</f>
        <v>0</v>
      </c>
      <c r="L15" s="9">
        <f>'Годовой отчет по месяцам'!R15+'Годовой отчет по месяцам'!S15+'Годовой отчет по месяцам Ин'!R15+'Годовой отчет по месяцам Ин'!S15</f>
        <v>0</v>
      </c>
      <c r="M15" s="9">
        <f>'Годовой отчет по месяцам'!T15+'Годовой отчет по месяцам'!U15+'Годовой отчет по месяцам Ин'!T15+'Годовой отчет по месяцам Ин'!U15</f>
        <v>0</v>
      </c>
      <c r="N15" s="9">
        <f>'Годовой отчет по месяцам'!V15+'Годовой отчет по месяцам'!W15+'Годовой отчет по месяцам Ин'!V15+'Годовой отчет по месяцам Ин'!W15</f>
        <v>0</v>
      </c>
      <c r="O15" s="9">
        <f>'Годовой отчет по месяцам'!X15+'Годовой отчет по месяцам'!Y15+'Годовой отчет по месяцам Ин'!X15+'Годовой отчет по месяцам Ин'!Y15</f>
        <v>0</v>
      </c>
      <c r="P15" s="32">
        <f>'Годовой отчет по месяцам'!Z15+'Годовой отчет по месяцам'!AA15+'Годовой отчет по месяцам Ин'!Z15+'Годовой отчет по месяцам Ин'!AA15</f>
        <v>0</v>
      </c>
      <c r="Q15" s="175">
        <f t="shared" si="0"/>
        <v>0</v>
      </c>
      <c r="R15" s="175">
        <f t="shared" si="1"/>
        <v>0</v>
      </c>
    </row>
    <row r="16" spans="1:55" ht="16.5" thickTop="1" thickBot="1" x14ac:dyDescent="0.25">
      <c r="A16" s="224">
        <v>10</v>
      </c>
      <c r="B16" s="304">
        <f>План!B17</f>
        <v>0</v>
      </c>
      <c r="C16" s="296">
        <f>План!C17</f>
        <v>0</v>
      </c>
      <c r="D16" s="308">
        <f>План!X17</f>
        <v>0</v>
      </c>
      <c r="E16" s="59">
        <f>'Годовой отчет по месяцам'!D16+'Годовой отчет по месяцам'!E16+'Годовой отчет по месяцам Ин'!D16+'Годовой отчет по месяцам Ин'!E16</f>
        <v>0</v>
      </c>
      <c r="F16" s="9">
        <f>'Годовой отчет по месяцам'!F16+'Годовой отчет по месяцам'!G16+'Годовой отчет по месяцам Ин'!F16+'Годовой отчет по месяцам Ин'!G16</f>
        <v>0</v>
      </c>
      <c r="G16" s="9">
        <f>'Годовой отчет по месяцам'!H16+'Годовой отчет по месяцам'!I16+'Годовой отчет по месяцам Ин'!H16+'Годовой отчет по месяцам Ин'!I16</f>
        <v>0</v>
      </c>
      <c r="H16" s="9">
        <f>'Годовой отчет по месяцам'!J16+'Годовой отчет по месяцам'!K16+'Годовой отчет по месяцам Ин'!J16+'Годовой отчет по месяцам Ин'!K16</f>
        <v>0</v>
      </c>
      <c r="I16" s="9">
        <f>'Годовой отчет по месяцам'!L16+'Годовой отчет по месяцам'!M16+'Годовой отчет по месяцам Ин'!L16+'Годовой отчет по месяцам Ин'!M16</f>
        <v>0</v>
      </c>
      <c r="J16" s="9">
        <f>'Годовой отчет по месяцам'!N16+'Годовой отчет по месяцам'!O16+'Годовой отчет по месяцам Ин'!N16+'Годовой отчет по месяцам Ин'!O16</f>
        <v>0</v>
      </c>
      <c r="K16" s="9">
        <f>'Годовой отчет по месяцам'!P16+'Годовой отчет по месяцам'!Q16+'Годовой отчет по месяцам Ин'!P16+'Годовой отчет по месяцам Ин'!Q16</f>
        <v>0</v>
      </c>
      <c r="L16" s="9">
        <f>'Годовой отчет по месяцам'!R16+'Годовой отчет по месяцам'!S16+'Годовой отчет по месяцам Ин'!R16+'Годовой отчет по месяцам Ин'!S16</f>
        <v>0</v>
      </c>
      <c r="M16" s="9">
        <f>'Годовой отчет по месяцам'!T16+'Годовой отчет по месяцам'!U16+'Годовой отчет по месяцам Ин'!T16+'Годовой отчет по месяцам Ин'!U16</f>
        <v>0</v>
      </c>
      <c r="N16" s="9">
        <f>'Годовой отчет по месяцам'!V16+'Годовой отчет по месяцам'!W16+'Годовой отчет по месяцам Ин'!V16+'Годовой отчет по месяцам Ин'!W16</f>
        <v>0</v>
      </c>
      <c r="O16" s="9">
        <f>'Годовой отчет по месяцам'!X16+'Годовой отчет по месяцам'!Y16+'Годовой отчет по месяцам Ин'!X16+'Годовой отчет по месяцам Ин'!Y16</f>
        <v>0</v>
      </c>
      <c r="P16" s="32">
        <f>'Годовой отчет по месяцам'!Z16+'Годовой отчет по месяцам'!AA16+'Годовой отчет по месяцам Ин'!Z16+'Годовой отчет по месяцам Ин'!AA16</f>
        <v>0</v>
      </c>
      <c r="Q16" s="175">
        <f t="shared" si="0"/>
        <v>0</v>
      </c>
      <c r="R16" s="175">
        <f t="shared" si="1"/>
        <v>0</v>
      </c>
    </row>
    <row r="17" spans="1:18" ht="16.5" thickTop="1" thickBot="1" x14ac:dyDescent="0.25">
      <c r="A17" s="224">
        <v>11</v>
      </c>
      <c r="B17" s="304">
        <f>План!B18</f>
        <v>0</v>
      </c>
      <c r="C17" s="296">
        <f>План!C18</f>
        <v>0</v>
      </c>
      <c r="D17" s="308">
        <f>План!X18</f>
        <v>0</v>
      </c>
      <c r="E17" s="59">
        <f>'Годовой отчет по месяцам'!D17+'Годовой отчет по месяцам'!E17+'Годовой отчет по месяцам Ин'!D17+'Годовой отчет по месяцам Ин'!E17</f>
        <v>0</v>
      </c>
      <c r="F17" s="9">
        <f>'Годовой отчет по месяцам'!F17+'Годовой отчет по месяцам'!G17+'Годовой отчет по месяцам Ин'!F17+'Годовой отчет по месяцам Ин'!G17</f>
        <v>0</v>
      </c>
      <c r="G17" s="9">
        <f>'Годовой отчет по месяцам'!H17+'Годовой отчет по месяцам'!I17+'Годовой отчет по месяцам Ин'!H17+'Годовой отчет по месяцам Ин'!I17</f>
        <v>0</v>
      </c>
      <c r="H17" s="9">
        <f>'Годовой отчет по месяцам'!J17+'Годовой отчет по месяцам'!K17+'Годовой отчет по месяцам Ин'!J17+'Годовой отчет по месяцам Ин'!K17</f>
        <v>0</v>
      </c>
      <c r="I17" s="9">
        <f>'Годовой отчет по месяцам'!L17+'Годовой отчет по месяцам'!M17+'Годовой отчет по месяцам Ин'!L17+'Годовой отчет по месяцам Ин'!M17</f>
        <v>0</v>
      </c>
      <c r="J17" s="9">
        <f>'Годовой отчет по месяцам'!N17+'Годовой отчет по месяцам'!O17+'Годовой отчет по месяцам Ин'!N17+'Годовой отчет по месяцам Ин'!O17</f>
        <v>0</v>
      </c>
      <c r="K17" s="9">
        <f>'Годовой отчет по месяцам'!P17+'Годовой отчет по месяцам'!Q17+'Годовой отчет по месяцам Ин'!P17+'Годовой отчет по месяцам Ин'!Q17</f>
        <v>0</v>
      </c>
      <c r="L17" s="9">
        <f>'Годовой отчет по месяцам'!R17+'Годовой отчет по месяцам'!S17+'Годовой отчет по месяцам Ин'!R17+'Годовой отчет по месяцам Ин'!S17</f>
        <v>0</v>
      </c>
      <c r="M17" s="9">
        <f>'Годовой отчет по месяцам'!T17+'Годовой отчет по месяцам'!U17+'Годовой отчет по месяцам Ин'!T17+'Годовой отчет по месяцам Ин'!U17</f>
        <v>0</v>
      </c>
      <c r="N17" s="9">
        <f>'Годовой отчет по месяцам'!V17+'Годовой отчет по месяцам'!W17+'Годовой отчет по месяцам Ин'!V17+'Годовой отчет по месяцам Ин'!W17</f>
        <v>0</v>
      </c>
      <c r="O17" s="9">
        <f>'Годовой отчет по месяцам'!X17+'Годовой отчет по месяцам'!Y17+'Годовой отчет по месяцам Ин'!X17+'Годовой отчет по месяцам Ин'!Y17</f>
        <v>0</v>
      </c>
      <c r="P17" s="32">
        <f>'Годовой отчет по месяцам'!Z17+'Годовой отчет по месяцам'!AA17+'Годовой отчет по месяцам Ин'!Z17+'Годовой отчет по месяцам Ин'!AA17</f>
        <v>0</v>
      </c>
      <c r="Q17" s="175">
        <f t="shared" si="0"/>
        <v>0</v>
      </c>
      <c r="R17" s="175">
        <f t="shared" si="1"/>
        <v>0</v>
      </c>
    </row>
    <row r="18" spans="1:18" ht="16.5" thickTop="1" thickBot="1" x14ac:dyDescent="0.25">
      <c r="A18" s="224">
        <v>12</v>
      </c>
      <c r="B18" s="304">
        <f>План!B19</f>
        <v>0</v>
      </c>
      <c r="C18" s="296">
        <f>План!C19</f>
        <v>0</v>
      </c>
      <c r="D18" s="308">
        <f>План!X19</f>
        <v>0</v>
      </c>
      <c r="E18" s="59">
        <f>'Годовой отчет по месяцам'!D18+'Годовой отчет по месяцам'!E18+'Годовой отчет по месяцам Ин'!D18+'Годовой отчет по месяцам Ин'!E18</f>
        <v>0</v>
      </c>
      <c r="F18" s="9">
        <f>'Годовой отчет по месяцам'!F18+'Годовой отчет по месяцам'!G18+'Годовой отчет по месяцам Ин'!F18+'Годовой отчет по месяцам Ин'!G18</f>
        <v>0</v>
      </c>
      <c r="G18" s="9">
        <f>'Годовой отчет по месяцам'!H18+'Годовой отчет по месяцам'!I18+'Годовой отчет по месяцам Ин'!H18+'Годовой отчет по месяцам Ин'!I18</f>
        <v>0</v>
      </c>
      <c r="H18" s="9">
        <f>'Годовой отчет по месяцам'!J18+'Годовой отчет по месяцам'!K18+'Годовой отчет по месяцам Ин'!J18+'Годовой отчет по месяцам Ин'!K18</f>
        <v>0</v>
      </c>
      <c r="I18" s="9">
        <f>'Годовой отчет по месяцам'!L18+'Годовой отчет по месяцам'!M18+'Годовой отчет по месяцам Ин'!L18+'Годовой отчет по месяцам Ин'!M18</f>
        <v>0</v>
      </c>
      <c r="J18" s="9">
        <f>'Годовой отчет по месяцам'!N18+'Годовой отчет по месяцам'!O18+'Годовой отчет по месяцам Ин'!N18+'Годовой отчет по месяцам Ин'!O18</f>
        <v>0</v>
      </c>
      <c r="K18" s="9">
        <f>'Годовой отчет по месяцам'!P18+'Годовой отчет по месяцам'!Q18+'Годовой отчет по месяцам Ин'!P18+'Годовой отчет по месяцам Ин'!Q18</f>
        <v>0</v>
      </c>
      <c r="L18" s="9">
        <f>'Годовой отчет по месяцам'!R18+'Годовой отчет по месяцам'!S18+'Годовой отчет по месяцам Ин'!R18+'Годовой отчет по месяцам Ин'!S18</f>
        <v>0</v>
      </c>
      <c r="M18" s="9">
        <f>'Годовой отчет по месяцам'!T18+'Годовой отчет по месяцам'!U18+'Годовой отчет по месяцам Ин'!T18+'Годовой отчет по месяцам Ин'!U18</f>
        <v>0</v>
      </c>
      <c r="N18" s="9">
        <f>'Годовой отчет по месяцам'!V18+'Годовой отчет по месяцам'!W18+'Годовой отчет по месяцам Ин'!V18+'Годовой отчет по месяцам Ин'!W18</f>
        <v>0</v>
      </c>
      <c r="O18" s="9">
        <f>'Годовой отчет по месяцам'!X18+'Годовой отчет по месяцам'!Y18+'Годовой отчет по месяцам Ин'!X18+'Годовой отчет по месяцам Ин'!Y18</f>
        <v>0</v>
      </c>
      <c r="P18" s="32">
        <f>'Годовой отчет по месяцам'!Z18+'Годовой отчет по месяцам'!AA18+'Годовой отчет по месяцам Ин'!Z18+'Годовой отчет по месяцам Ин'!AA18</f>
        <v>0</v>
      </c>
      <c r="Q18" s="175">
        <f t="shared" si="0"/>
        <v>0</v>
      </c>
      <c r="R18" s="175">
        <f t="shared" si="1"/>
        <v>0</v>
      </c>
    </row>
    <row r="19" spans="1:18" ht="16.5" thickTop="1" thickBot="1" x14ac:dyDescent="0.25">
      <c r="A19" s="224">
        <v>13</v>
      </c>
      <c r="B19" s="304">
        <f>План!B20</f>
        <v>0</v>
      </c>
      <c r="C19" s="296">
        <f>План!C20</f>
        <v>0</v>
      </c>
      <c r="D19" s="308">
        <f>План!X20</f>
        <v>0</v>
      </c>
      <c r="E19" s="59">
        <f>'Годовой отчет по месяцам'!D19+'Годовой отчет по месяцам'!E19+'Годовой отчет по месяцам Ин'!D19+'Годовой отчет по месяцам Ин'!E19</f>
        <v>0</v>
      </c>
      <c r="F19" s="9">
        <f>'Годовой отчет по месяцам'!F19+'Годовой отчет по месяцам'!G19+'Годовой отчет по месяцам Ин'!F19+'Годовой отчет по месяцам Ин'!G19</f>
        <v>0</v>
      </c>
      <c r="G19" s="9">
        <f>'Годовой отчет по месяцам'!H19+'Годовой отчет по месяцам'!I19+'Годовой отчет по месяцам Ин'!H19+'Годовой отчет по месяцам Ин'!I19</f>
        <v>0</v>
      </c>
      <c r="H19" s="9">
        <f>'Годовой отчет по месяцам'!J19+'Годовой отчет по месяцам'!K19+'Годовой отчет по месяцам Ин'!J19+'Годовой отчет по месяцам Ин'!K19</f>
        <v>0</v>
      </c>
      <c r="I19" s="9">
        <f>'Годовой отчет по месяцам'!L19+'Годовой отчет по месяцам'!M19+'Годовой отчет по месяцам Ин'!L19+'Годовой отчет по месяцам Ин'!M19</f>
        <v>0</v>
      </c>
      <c r="J19" s="9">
        <f>'Годовой отчет по месяцам'!N19+'Годовой отчет по месяцам'!O19+'Годовой отчет по месяцам Ин'!N19+'Годовой отчет по месяцам Ин'!O19</f>
        <v>0</v>
      </c>
      <c r="K19" s="9">
        <f>'Годовой отчет по месяцам'!P19+'Годовой отчет по месяцам'!Q19+'Годовой отчет по месяцам Ин'!P19+'Годовой отчет по месяцам Ин'!Q19</f>
        <v>0</v>
      </c>
      <c r="L19" s="9">
        <f>'Годовой отчет по месяцам'!R19+'Годовой отчет по месяцам'!S19+'Годовой отчет по месяцам Ин'!R19+'Годовой отчет по месяцам Ин'!S19</f>
        <v>0</v>
      </c>
      <c r="M19" s="9">
        <f>'Годовой отчет по месяцам'!T19+'Годовой отчет по месяцам'!U19+'Годовой отчет по месяцам Ин'!T19+'Годовой отчет по месяцам Ин'!U19</f>
        <v>0</v>
      </c>
      <c r="N19" s="9">
        <f>'Годовой отчет по месяцам'!V19+'Годовой отчет по месяцам'!W19+'Годовой отчет по месяцам Ин'!V19+'Годовой отчет по месяцам Ин'!W19</f>
        <v>0</v>
      </c>
      <c r="O19" s="9">
        <f>'Годовой отчет по месяцам'!X19+'Годовой отчет по месяцам'!Y19+'Годовой отчет по месяцам Ин'!X19+'Годовой отчет по месяцам Ин'!Y19</f>
        <v>0</v>
      </c>
      <c r="P19" s="32">
        <f>'Годовой отчет по месяцам'!Z19+'Годовой отчет по месяцам'!AA19+'Годовой отчет по месяцам Ин'!Z19+'Годовой отчет по месяцам Ин'!AA19</f>
        <v>0</v>
      </c>
      <c r="Q19" s="175">
        <f t="shared" si="0"/>
        <v>0</v>
      </c>
      <c r="R19" s="175">
        <f t="shared" si="1"/>
        <v>0</v>
      </c>
    </row>
    <row r="20" spans="1:18" ht="16.5" thickTop="1" thickBot="1" x14ac:dyDescent="0.25">
      <c r="A20" s="224">
        <v>14</v>
      </c>
      <c r="B20" s="304">
        <f>План!B21</f>
        <v>0</v>
      </c>
      <c r="C20" s="296">
        <f>План!C21</f>
        <v>0</v>
      </c>
      <c r="D20" s="308">
        <f>План!X21</f>
        <v>0</v>
      </c>
      <c r="E20" s="59">
        <f>'Годовой отчет по месяцам'!D20+'Годовой отчет по месяцам'!E20+'Годовой отчет по месяцам Ин'!D20+'Годовой отчет по месяцам Ин'!E20</f>
        <v>0</v>
      </c>
      <c r="F20" s="9">
        <f>'Годовой отчет по месяцам'!F20+'Годовой отчет по месяцам'!G20+'Годовой отчет по месяцам Ин'!F20+'Годовой отчет по месяцам Ин'!G20</f>
        <v>0</v>
      </c>
      <c r="G20" s="9">
        <f>'Годовой отчет по месяцам'!H20+'Годовой отчет по месяцам'!I20+'Годовой отчет по месяцам Ин'!H20+'Годовой отчет по месяцам Ин'!I20</f>
        <v>0</v>
      </c>
      <c r="H20" s="9">
        <f>'Годовой отчет по месяцам'!J20+'Годовой отчет по месяцам'!K20+'Годовой отчет по месяцам Ин'!J20+'Годовой отчет по месяцам Ин'!K20</f>
        <v>0</v>
      </c>
      <c r="I20" s="9">
        <f>'Годовой отчет по месяцам'!L20+'Годовой отчет по месяцам'!M20+'Годовой отчет по месяцам Ин'!L20+'Годовой отчет по месяцам Ин'!M20</f>
        <v>0</v>
      </c>
      <c r="J20" s="9">
        <f>'Годовой отчет по месяцам'!N20+'Годовой отчет по месяцам'!O20+'Годовой отчет по месяцам Ин'!N20+'Годовой отчет по месяцам Ин'!O20</f>
        <v>0</v>
      </c>
      <c r="K20" s="9">
        <f>'Годовой отчет по месяцам'!P20+'Годовой отчет по месяцам'!Q20+'Годовой отчет по месяцам Ин'!P20+'Годовой отчет по месяцам Ин'!Q20</f>
        <v>0</v>
      </c>
      <c r="L20" s="9">
        <f>'Годовой отчет по месяцам'!R20+'Годовой отчет по месяцам'!S20+'Годовой отчет по месяцам Ин'!R20+'Годовой отчет по месяцам Ин'!S20</f>
        <v>0</v>
      </c>
      <c r="M20" s="9">
        <f>'Годовой отчет по месяцам'!T20+'Годовой отчет по месяцам'!U20+'Годовой отчет по месяцам Ин'!T20+'Годовой отчет по месяцам Ин'!U20</f>
        <v>0</v>
      </c>
      <c r="N20" s="9">
        <f>'Годовой отчет по месяцам'!V20+'Годовой отчет по месяцам'!W20+'Годовой отчет по месяцам Ин'!V20+'Годовой отчет по месяцам Ин'!W20</f>
        <v>0</v>
      </c>
      <c r="O20" s="9">
        <f>'Годовой отчет по месяцам'!X20+'Годовой отчет по месяцам'!Y20+'Годовой отчет по месяцам Ин'!X20+'Годовой отчет по месяцам Ин'!Y20</f>
        <v>0</v>
      </c>
      <c r="P20" s="32">
        <f>'Годовой отчет по месяцам'!Z20+'Годовой отчет по месяцам'!AA20+'Годовой отчет по месяцам Ин'!Z20+'Годовой отчет по месяцам Ин'!AA20</f>
        <v>0</v>
      </c>
      <c r="Q20" s="175">
        <f t="shared" si="0"/>
        <v>0</v>
      </c>
      <c r="R20" s="175">
        <f t="shared" si="1"/>
        <v>0</v>
      </c>
    </row>
    <row r="21" spans="1:18" ht="16.5" thickTop="1" thickBot="1" x14ac:dyDescent="0.25">
      <c r="A21" s="224">
        <v>15</v>
      </c>
      <c r="B21" s="304">
        <f>План!B22</f>
        <v>0</v>
      </c>
      <c r="C21" s="296">
        <f>План!C22</f>
        <v>0</v>
      </c>
      <c r="D21" s="308">
        <f>План!X22</f>
        <v>0</v>
      </c>
      <c r="E21" s="59">
        <f>'Годовой отчет по месяцам'!D21+'Годовой отчет по месяцам'!E21+'Годовой отчет по месяцам Ин'!D21+'Годовой отчет по месяцам Ин'!E21</f>
        <v>0</v>
      </c>
      <c r="F21" s="9">
        <f>'Годовой отчет по месяцам'!F21+'Годовой отчет по месяцам'!G21+'Годовой отчет по месяцам Ин'!F21+'Годовой отчет по месяцам Ин'!G21</f>
        <v>0</v>
      </c>
      <c r="G21" s="9">
        <f>'Годовой отчет по месяцам'!H21+'Годовой отчет по месяцам'!I21+'Годовой отчет по месяцам Ин'!H21+'Годовой отчет по месяцам Ин'!I21</f>
        <v>0</v>
      </c>
      <c r="H21" s="9">
        <f>'Годовой отчет по месяцам'!J21+'Годовой отчет по месяцам'!K21+'Годовой отчет по месяцам Ин'!J21+'Годовой отчет по месяцам Ин'!K21</f>
        <v>0</v>
      </c>
      <c r="I21" s="9">
        <f>'Годовой отчет по месяцам'!L21+'Годовой отчет по месяцам'!M21+'Годовой отчет по месяцам Ин'!L21+'Годовой отчет по месяцам Ин'!M21</f>
        <v>0</v>
      </c>
      <c r="J21" s="9">
        <f>'Годовой отчет по месяцам'!N21+'Годовой отчет по месяцам'!O21+'Годовой отчет по месяцам Ин'!N21+'Годовой отчет по месяцам Ин'!O21</f>
        <v>0</v>
      </c>
      <c r="K21" s="9">
        <f>'Годовой отчет по месяцам'!P21+'Годовой отчет по месяцам'!Q21+'Годовой отчет по месяцам Ин'!P21+'Годовой отчет по месяцам Ин'!Q21</f>
        <v>0</v>
      </c>
      <c r="L21" s="9">
        <f>'Годовой отчет по месяцам'!R21+'Годовой отчет по месяцам'!S21+'Годовой отчет по месяцам Ин'!R21+'Годовой отчет по месяцам Ин'!S21</f>
        <v>0</v>
      </c>
      <c r="M21" s="9">
        <f>'Годовой отчет по месяцам'!T21+'Годовой отчет по месяцам'!U21+'Годовой отчет по месяцам Ин'!T21+'Годовой отчет по месяцам Ин'!U21</f>
        <v>0</v>
      </c>
      <c r="N21" s="9">
        <f>'Годовой отчет по месяцам'!V21+'Годовой отчет по месяцам'!W21+'Годовой отчет по месяцам Ин'!V21+'Годовой отчет по месяцам Ин'!W21</f>
        <v>0</v>
      </c>
      <c r="O21" s="9">
        <f>'Годовой отчет по месяцам'!X21+'Годовой отчет по месяцам'!Y21+'Годовой отчет по месяцам Ин'!X21+'Годовой отчет по месяцам Ин'!Y21</f>
        <v>0</v>
      </c>
      <c r="P21" s="32">
        <f>'Годовой отчет по месяцам'!Z21+'Годовой отчет по месяцам'!AA21+'Годовой отчет по месяцам Ин'!Z21+'Годовой отчет по месяцам Ин'!AA21</f>
        <v>0</v>
      </c>
      <c r="Q21" s="175">
        <f t="shared" si="0"/>
        <v>0</v>
      </c>
      <c r="R21" s="175">
        <f t="shared" si="1"/>
        <v>0</v>
      </c>
    </row>
    <row r="22" spans="1:18" ht="16.5" thickTop="1" thickBot="1" x14ac:dyDescent="0.25">
      <c r="A22" s="224">
        <v>16</v>
      </c>
      <c r="B22" s="304">
        <f>План!B23</f>
        <v>0</v>
      </c>
      <c r="C22" s="296">
        <f>План!C23</f>
        <v>0</v>
      </c>
      <c r="D22" s="308">
        <f>План!X23</f>
        <v>0</v>
      </c>
      <c r="E22" s="59">
        <f>'Годовой отчет по месяцам'!D22+'Годовой отчет по месяцам'!E22+'Годовой отчет по месяцам Ин'!D22+'Годовой отчет по месяцам Ин'!E22</f>
        <v>0</v>
      </c>
      <c r="F22" s="9">
        <f>'Годовой отчет по месяцам'!F22+'Годовой отчет по месяцам'!G22+'Годовой отчет по месяцам Ин'!F22+'Годовой отчет по месяцам Ин'!G22</f>
        <v>0</v>
      </c>
      <c r="G22" s="9">
        <f>'Годовой отчет по месяцам'!H22+'Годовой отчет по месяцам'!I22+'Годовой отчет по месяцам Ин'!H22+'Годовой отчет по месяцам Ин'!I22</f>
        <v>0</v>
      </c>
      <c r="H22" s="9">
        <f>'Годовой отчет по месяцам'!J22+'Годовой отчет по месяцам'!K22+'Годовой отчет по месяцам Ин'!J22+'Годовой отчет по месяцам Ин'!K22</f>
        <v>0</v>
      </c>
      <c r="I22" s="9">
        <f>'Годовой отчет по месяцам'!L22+'Годовой отчет по месяцам'!M22+'Годовой отчет по месяцам Ин'!L22+'Годовой отчет по месяцам Ин'!M22</f>
        <v>0</v>
      </c>
      <c r="J22" s="9">
        <f>'Годовой отчет по месяцам'!N22+'Годовой отчет по месяцам'!O22+'Годовой отчет по месяцам Ин'!N22+'Годовой отчет по месяцам Ин'!O22</f>
        <v>0</v>
      </c>
      <c r="K22" s="9">
        <f>'Годовой отчет по месяцам'!P22+'Годовой отчет по месяцам'!Q22+'Годовой отчет по месяцам Ин'!P22+'Годовой отчет по месяцам Ин'!Q22</f>
        <v>0</v>
      </c>
      <c r="L22" s="9">
        <f>'Годовой отчет по месяцам'!R22+'Годовой отчет по месяцам'!S22+'Годовой отчет по месяцам Ин'!R22+'Годовой отчет по месяцам Ин'!S22</f>
        <v>0</v>
      </c>
      <c r="M22" s="9">
        <f>'Годовой отчет по месяцам'!T22+'Годовой отчет по месяцам'!U22+'Годовой отчет по месяцам Ин'!T22+'Годовой отчет по месяцам Ин'!U22</f>
        <v>0</v>
      </c>
      <c r="N22" s="9">
        <f>'Годовой отчет по месяцам'!V22+'Годовой отчет по месяцам'!W22+'Годовой отчет по месяцам Ин'!V22+'Годовой отчет по месяцам Ин'!W22</f>
        <v>0</v>
      </c>
      <c r="O22" s="9">
        <f>'Годовой отчет по месяцам'!X22+'Годовой отчет по месяцам'!Y22+'Годовой отчет по месяцам Ин'!X22+'Годовой отчет по месяцам Ин'!Y22</f>
        <v>0</v>
      </c>
      <c r="P22" s="32">
        <f>'Годовой отчет по месяцам'!Z22+'Годовой отчет по месяцам'!AA22+'Годовой отчет по месяцам Ин'!Z22+'Годовой отчет по месяцам Ин'!AA22</f>
        <v>0</v>
      </c>
      <c r="Q22" s="175">
        <f t="shared" si="0"/>
        <v>0</v>
      </c>
      <c r="R22" s="175">
        <f t="shared" si="1"/>
        <v>0</v>
      </c>
    </row>
    <row r="23" spans="1:18" ht="16.5" thickTop="1" thickBot="1" x14ac:dyDescent="0.25">
      <c r="A23" s="224">
        <v>17</v>
      </c>
      <c r="B23" s="304">
        <f>План!B24</f>
        <v>0</v>
      </c>
      <c r="C23" s="296">
        <f>План!C24</f>
        <v>0</v>
      </c>
      <c r="D23" s="308">
        <f>План!X24</f>
        <v>0</v>
      </c>
      <c r="E23" s="59">
        <f>'Годовой отчет по месяцам'!D23+'Годовой отчет по месяцам'!E23+'Годовой отчет по месяцам Ин'!D23+'Годовой отчет по месяцам Ин'!E23</f>
        <v>0</v>
      </c>
      <c r="F23" s="9">
        <f>'Годовой отчет по месяцам'!F23+'Годовой отчет по месяцам'!G23+'Годовой отчет по месяцам Ин'!F23+'Годовой отчет по месяцам Ин'!G23</f>
        <v>0</v>
      </c>
      <c r="G23" s="9">
        <f>'Годовой отчет по месяцам'!H23+'Годовой отчет по месяцам'!I23+'Годовой отчет по месяцам Ин'!H23+'Годовой отчет по месяцам Ин'!I23</f>
        <v>0</v>
      </c>
      <c r="H23" s="9">
        <f>'Годовой отчет по месяцам'!J23+'Годовой отчет по месяцам'!K23+'Годовой отчет по месяцам Ин'!J23+'Годовой отчет по месяцам Ин'!K23</f>
        <v>0</v>
      </c>
      <c r="I23" s="9">
        <f>'Годовой отчет по месяцам'!L23+'Годовой отчет по месяцам'!M23+'Годовой отчет по месяцам Ин'!L23+'Годовой отчет по месяцам Ин'!M23</f>
        <v>0</v>
      </c>
      <c r="J23" s="9">
        <f>'Годовой отчет по месяцам'!N23+'Годовой отчет по месяцам'!O23+'Годовой отчет по месяцам Ин'!N23+'Годовой отчет по месяцам Ин'!O23</f>
        <v>0</v>
      </c>
      <c r="K23" s="9">
        <f>'Годовой отчет по месяцам'!P23+'Годовой отчет по месяцам'!Q23+'Годовой отчет по месяцам Ин'!P23+'Годовой отчет по месяцам Ин'!Q23</f>
        <v>0</v>
      </c>
      <c r="L23" s="9">
        <f>'Годовой отчет по месяцам'!R23+'Годовой отчет по месяцам'!S23+'Годовой отчет по месяцам Ин'!R23+'Годовой отчет по месяцам Ин'!S23</f>
        <v>0</v>
      </c>
      <c r="M23" s="9">
        <f>'Годовой отчет по месяцам'!T23+'Годовой отчет по месяцам'!U23+'Годовой отчет по месяцам Ин'!T23+'Годовой отчет по месяцам Ин'!U23</f>
        <v>0</v>
      </c>
      <c r="N23" s="9">
        <f>'Годовой отчет по месяцам'!V23+'Годовой отчет по месяцам'!W23+'Годовой отчет по месяцам Ин'!V23+'Годовой отчет по месяцам Ин'!W23</f>
        <v>0</v>
      </c>
      <c r="O23" s="9">
        <f>'Годовой отчет по месяцам'!X23+'Годовой отчет по месяцам'!Y23+'Годовой отчет по месяцам Ин'!X23+'Годовой отчет по месяцам Ин'!Y23</f>
        <v>0</v>
      </c>
      <c r="P23" s="32">
        <f>'Годовой отчет по месяцам'!Z23+'Годовой отчет по месяцам'!AA23+'Годовой отчет по месяцам Ин'!Z23+'Годовой отчет по месяцам Ин'!AA23</f>
        <v>0</v>
      </c>
      <c r="Q23" s="175">
        <f t="shared" si="0"/>
        <v>0</v>
      </c>
      <c r="R23" s="175">
        <f t="shared" si="1"/>
        <v>0</v>
      </c>
    </row>
    <row r="24" spans="1:18" ht="16.5" thickTop="1" thickBot="1" x14ac:dyDescent="0.25">
      <c r="A24" s="224">
        <v>18</v>
      </c>
      <c r="B24" s="304">
        <f>План!B25</f>
        <v>0</v>
      </c>
      <c r="C24" s="296">
        <f>План!C25</f>
        <v>0</v>
      </c>
      <c r="D24" s="308">
        <f>План!X25</f>
        <v>0</v>
      </c>
      <c r="E24" s="59">
        <f>'Годовой отчет по месяцам'!D24+'Годовой отчет по месяцам'!E24+'Годовой отчет по месяцам Ин'!D24+'Годовой отчет по месяцам Ин'!E24</f>
        <v>0</v>
      </c>
      <c r="F24" s="9">
        <f>'Годовой отчет по месяцам'!F24+'Годовой отчет по месяцам'!G24+'Годовой отчет по месяцам Ин'!F24+'Годовой отчет по месяцам Ин'!G24</f>
        <v>0</v>
      </c>
      <c r="G24" s="9">
        <f>'Годовой отчет по месяцам'!H24+'Годовой отчет по месяцам'!I24+'Годовой отчет по месяцам Ин'!H24+'Годовой отчет по месяцам Ин'!I24</f>
        <v>0</v>
      </c>
      <c r="H24" s="9">
        <f>'Годовой отчет по месяцам'!J24+'Годовой отчет по месяцам'!K24+'Годовой отчет по месяцам Ин'!J24+'Годовой отчет по месяцам Ин'!K24</f>
        <v>0</v>
      </c>
      <c r="I24" s="9">
        <f>'Годовой отчет по месяцам'!L24+'Годовой отчет по месяцам'!M24+'Годовой отчет по месяцам Ин'!L24+'Годовой отчет по месяцам Ин'!M24</f>
        <v>0</v>
      </c>
      <c r="J24" s="9">
        <f>'Годовой отчет по месяцам'!N24+'Годовой отчет по месяцам'!O24+'Годовой отчет по месяцам Ин'!N24+'Годовой отчет по месяцам Ин'!O24</f>
        <v>0</v>
      </c>
      <c r="K24" s="9">
        <f>'Годовой отчет по месяцам'!P24+'Годовой отчет по месяцам'!Q24+'Годовой отчет по месяцам Ин'!P24+'Годовой отчет по месяцам Ин'!Q24</f>
        <v>0</v>
      </c>
      <c r="L24" s="9">
        <f>'Годовой отчет по месяцам'!R24+'Годовой отчет по месяцам'!S24+'Годовой отчет по месяцам Ин'!R24+'Годовой отчет по месяцам Ин'!S24</f>
        <v>0</v>
      </c>
      <c r="M24" s="9">
        <f>'Годовой отчет по месяцам'!T24+'Годовой отчет по месяцам'!U24+'Годовой отчет по месяцам Ин'!T24+'Годовой отчет по месяцам Ин'!U24</f>
        <v>0</v>
      </c>
      <c r="N24" s="9">
        <f>'Годовой отчет по месяцам'!V24+'Годовой отчет по месяцам'!W24+'Годовой отчет по месяцам Ин'!V24+'Годовой отчет по месяцам Ин'!W24</f>
        <v>0</v>
      </c>
      <c r="O24" s="9">
        <f>'Годовой отчет по месяцам'!X24+'Годовой отчет по месяцам'!Y24+'Годовой отчет по месяцам Ин'!X24+'Годовой отчет по месяцам Ин'!Y24</f>
        <v>0</v>
      </c>
      <c r="P24" s="32">
        <f>'Годовой отчет по месяцам'!Z24+'Годовой отчет по месяцам'!AA24+'Годовой отчет по месяцам Ин'!Z24+'Годовой отчет по месяцам Ин'!AA24</f>
        <v>0</v>
      </c>
      <c r="Q24" s="175">
        <f t="shared" si="0"/>
        <v>0</v>
      </c>
      <c r="R24" s="175">
        <f t="shared" si="1"/>
        <v>0</v>
      </c>
    </row>
    <row r="25" spans="1:18" ht="16.5" thickTop="1" thickBot="1" x14ac:dyDescent="0.25">
      <c r="A25" s="224">
        <v>19</v>
      </c>
      <c r="B25" s="304">
        <f>План!B26</f>
        <v>0</v>
      </c>
      <c r="C25" s="296">
        <f>План!C26</f>
        <v>0</v>
      </c>
      <c r="D25" s="308">
        <f>План!X26</f>
        <v>0</v>
      </c>
      <c r="E25" s="59">
        <f>'Годовой отчет по месяцам'!D25+'Годовой отчет по месяцам'!E25+'Годовой отчет по месяцам Ин'!D25+'Годовой отчет по месяцам Ин'!E25</f>
        <v>0</v>
      </c>
      <c r="F25" s="9">
        <f>'Годовой отчет по месяцам'!F25+'Годовой отчет по месяцам'!G25+'Годовой отчет по месяцам Ин'!F25+'Годовой отчет по месяцам Ин'!G25</f>
        <v>0</v>
      </c>
      <c r="G25" s="9">
        <f>'Годовой отчет по месяцам'!H25+'Годовой отчет по месяцам'!I25+'Годовой отчет по месяцам Ин'!H25+'Годовой отчет по месяцам Ин'!I25</f>
        <v>0</v>
      </c>
      <c r="H25" s="9">
        <f>'Годовой отчет по месяцам'!J25+'Годовой отчет по месяцам'!K25+'Годовой отчет по месяцам Ин'!J25+'Годовой отчет по месяцам Ин'!K25</f>
        <v>0</v>
      </c>
      <c r="I25" s="9">
        <f>'Годовой отчет по месяцам'!L25+'Годовой отчет по месяцам'!M25+'Годовой отчет по месяцам Ин'!L25+'Годовой отчет по месяцам Ин'!M25</f>
        <v>0</v>
      </c>
      <c r="J25" s="9">
        <f>'Годовой отчет по месяцам'!N25+'Годовой отчет по месяцам'!O25+'Годовой отчет по месяцам Ин'!N25+'Годовой отчет по месяцам Ин'!O25</f>
        <v>0</v>
      </c>
      <c r="K25" s="9">
        <f>'Годовой отчет по месяцам'!P25+'Годовой отчет по месяцам'!Q25+'Годовой отчет по месяцам Ин'!P25+'Годовой отчет по месяцам Ин'!Q25</f>
        <v>0</v>
      </c>
      <c r="L25" s="9">
        <f>'Годовой отчет по месяцам'!R25+'Годовой отчет по месяцам'!S25+'Годовой отчет по месяцам Ин'!R25+'Годовой отчет по месяцам Ин'!S25</f>
        <v>0</v>
      </c>
      <c r="M25" s="9">
        <f>'Годовой отчет по месяцам'!T25+'Годовой отчет по месяцам'!U25+'Годовой отчет по месяцам Ин'!T25+'Годовой отчет по месяцам Ин'!U25</f>
        <v>0</v>
      </c>
      <c r="N25" s="9">
        <f>'Годовой отчет по месяцам'!V25+'Годовой отчет по месяцам'!W25+'Годовой отчет по месяцам Ин'!V25+'Годовой отчет по месяцам Ин'!W25</f>
        <v>0</v>
      </c>
      <c r="O25" s="9">
        <f>'Годовой отчет по месяцам'!X25+'Годовой отчет по месяцам'!Y25+'Годовой отчет по месяцам Ин'!X25+'Годовой отчет по месяцам Ин'!Y25</f>
        <v>0</v>
      </c>
      <c r="P25" s="32">
        <f>'Годовой отчет по месяцам'!Z25+'Годовой отчет по месяцам'!AA25+'Годовой отчет по месяцам Ин'!Z25+'Годовой отчет по месяцам Ин'!AA25</f>
        <v>0</v>
      </c>
      <c r="Q25" s="175">
        <f t="shared" si="0"/>
        <v>0</v>
      </c>
      <c r="R25" s="175">
        <f>Q25-D25</f>
        <v>0</v>
      </c>
    </row>
    <row r="26" spans="1:18" ht="16.5" thickTop="1" thickBot="1" x14ac:dyDescent="0.25">
      <c r="A26" s="224">
        <v>20</v>
      </c>
      <c r="B26" s="304">
        <f>План!B27</f>
        <v>0</v>
      </c>
      <c r="C26" s="296">
        <f>План!C27</f>
        <v>0</v>
      </c>
      <c r="D26" s="308">
        <f>План!X27</f>
        <v>0</v>
      </c>
      <c r="E26" s="59">
        <f>'Годовой отчет по месяцам'!D26+'Годовой отчет по месяцам'!E26+'Годовой отчет по месяцам Ин'!D26+'Годовой отчет по месяцам Ин'!E26</f>
        <v>0</v>
      </c>
      <c r="F26" s="9">
        <f>'Годовой отчет по месяцам'!F26+'Годовой отчет по месяцам'!G26+'Годовой отчет по месяцам Ин'!F26+'Годовой отчет по месяцам Ин'!G26</f>
        <v>0</v>
      </c>
      <c r="G26" s="9">
        <f>'Годовой отчет по месяцам'!H26+'Годовой отчет по месяцам'!I26+'Годовой отчет по месяцам Ин'!H26+'Годовой отчет по месяцам Ин'!I26</f>
        <v>0</v>
      </c>
      <c r="H26" s="9">
        <f>'Годовой отчет по месяцам'!J26+'Годовой отчет по месяцам'!K26+'Годовой отчет по месяцам Ин'!J26+'Годовой отчет по месяцам Ин'!K26</f>
        <v>0</v>
      </c>
      <c r="I26" s="9">
        <f>'Годовой отчет по месяцам'!L26+'Годовой отчет по месяцам'!M26+'Годовой отчет по месяцам Ин'!L26+'Годовой отчет по месяцам Ин'!M26</f>
        <v>0</v>
      </c>
      <c r="J26" s="9">
        <f>'Годовой отчет по месяцам'!N26+'Годовой отчет по месяцам'!O26+'Годовой отчет по месяцам Ин'!N26+'Годовой отчет по месяцам Ин'!O26</f>
        <v>0</v>
      </c>
      <c r="K26" s="9">
        <f>'Годовой отчет по месяцам'!P26+'Годовой отчет по месяцам'!Q26+'Годовой отчет по месяцам Ин'!P26+'Годовой отчет по месяцам Ин'!Q26</f>
        <v>0</v>
      </c>
      <c r="L26" s="9">
        <f>'Годовой отчет по месяцам'!R26+'Годовой отчет по месяцам'!S26+'Годовой отчет по месяцам Ин'!R26+'Годовой отчет по месяцам Ин'!S26</f>
        <v>0</v>
      </c>
      <c r="M26" s="9">
        <f>'Годовой отчет по месяцам'!T26+'Годовой отчет по месяцам'!U26+'Годовой отчет по месяцам Ин'!T26+'Годовой отчет по месяцам Ин'!U26</f>
        <v>0</v>
      </c>
      <c r="N26" s="9">
        <f>'Годовой отчет по месяцам'!V26+'Годовой отчет по месяцам'!W26+'Годовой отчет по месяцам Ин'!V26+'Годовой отчет по месяцам Ин'!W26</f>
        <v>0</v>
      </c>
      <c r="O26" s="9">
        <f>'Годовой отчет по месяцам'!X26+'Годовой отчет по месяцам'!Y26+'Годовой отчет по месяцам Ин'!X26+'Годовой отчет по месяцам Ин'!Y26</f>
        <v>0</v>
      </c>
      <c r="P26" s="32">
        <f>'Годовой отчет по месяцам'!Z26+'Годовой отчет по месяцам'!AA26+'Годовой отчет по месяцам Ин'!Z26+'Годовой отчет по месяцам Ин'!AA26</f>
        <v>0</v>
      </c>
      <c r="Q26" s="175">
        <f t="shared" si="0"/>
        <v>0</v>
      </c>
      <c r="R26" s="175">
        <f t="shared" si="1"/>
        <v>0</v>
      </c>
    </row>
    <row r="27" spans="1:18" ht="16.5" hidden="1" thickTop="1" thickBot="1" x14ac:dyDescent="0.25">
      <c r="A27" s="224">
        <v>21</v>
      </c>
      <c r="B27" s="304">
        <f>План!B28</f>
        <v>0</v>
      </c>
      <c r="C27" s="296">
        <f>План!C28</f>
        <v>0</v>
      </c>
      <c r="D27" s="308">
        <f>План!X28</f>
        <v>0</v>
      </c>
      <c r="E27" s="59">
        <f>'Годовой отчет по месяцам'!D27+'Годовой отчет по месяцам'!E27+'Годовой отчет по месяцам Ин'!D27+'Годовой отчет по месяцам Ин'!E27</f>
        <v>0</v>
      </c>
      <c r="F27" s="9">
        <f>'Годовой отчет по месяцам'!F27+'Годовой отчет по месяцам'!G27+'Годовой отчет по месяцам Ин'!F27+'Годовой отчет по месяцам Ин'!G27</f>
        <v>0</v>
      </c>
      <c r="G27" s="9">
        <f>'Годовой отчет по месяцам'!H27+'Годовой отчет по месяцам'!I27+'Годовой отчет по месяцам Ин'!H27+'Годовой отчет по месяцам Ин'!I27</f>
        <v>0</v>
      </c>
      <c r="H27" s="9">
        <f>'Годовой отчет по месяцам'!J27+'Годовой отчет по месяцам'!K27+'Годовой отчет по месяцам Ин'!J27+'Годовой отчет по месяцам Ин'!K27</f>
        <v>0</v>
      </c>
      <c r="I27" s="9">
        <f>'Годовой отчет по месяцам'!L27+'Годовой отчет по месяцам'!M27+'Годовой отчет по месяцам Ин'!L27+'Годовой отчет по месяцам Ин'!M27</f>
        <v>0</v>
      </c>
      <c r="J27" s="9">
        <f>'Годовой отчет по месяцам'!N27+'Годовой отчет по месяцам'!O27+'Годовой отчет по месяцам Ин'!N27+'Годовой отчет по месяцам Ин'!O27</f>
        <v>0</v>
      </c>
      <c r="K27" s="9">
        <f>'Годовой отчет по месяцам'!P27+'Годовой отчет по месяцам'!Q27+'Годовой отчет по месяцам Ин'!P27+'Годовой отчет по месяцам Ин'!Q27</f>
        <v>0</v>
      </c>
      <c r="L27" s="9">
        <f>'Годовой отчет по месяцам'!R27+'Годовой отчет по месяцам'!S27+'Годовой отчет по месяцам Ин'!R27+'Годовой отчет по месяцам Ин'!S27</f>
        <v>0</v>
      </c>
      <c r="M27" s="9">
        <f>'Годовой отчет по месяцам'!T27+'Годовой отчет по месяцам'!U27+'Годовой отчет по месяцам Ин'!T27+'Годовой отчет по месяцам Ин'!U27</f>
        <v>0</v>
      </c>
      <c r="N27" s="9">
        <f>'Годовой отчет по месяцам'!V27+'Годовой отчет по месяцам'!W27+'Годовой отчет по месяцам Ин'!V27+'Годовой отчет по месяцам Ин'!W27</f>
        <v>0</v>
      </c>
      <c r="O27" s="9">
        <f>'Годовой отчет по месяцам'!X27+'Годовой отчет по месяцам'!Y27+'Годовой отчет по месяцам Ин'!X27+'Годовой отчет по месяцам Ин'!Y27</f>
        <v>0</v>
      </c>
      <c r="P27" s="32">
        <f>'Годовой отчет по месяцам'!Z27+'Годовой отчет по месяцам'!AA27+'Годовой отчет по месяцам Ин'!Z27+'Годовой отчет по месяцам Ин'!AA27</f>
        <v>0</v>
      </c>
      <c r="Q27" s="175">
        <f t="shared" si="0"/>
        <v>0</v>
      </c>
      <c r="R27" s="175">
        <f t="shared" si="1"/>
        <v>0</v>
      </c>
    </row>
    <row r="28" spans="1:18" ht="16.5" hidden="1" thickTop="1" thickBot="1" x14ac:dyDescent="0.25">
      <c r="A28" s="224">
        <v>22</v>
      </c>
      <c r="B28" s="304">
        <f>План!B29</f>
        <v>0</v>
      </c>
      <c r="C28" s="296">
        <f>План!C29</f>
        <v>0</v>
      </c>
      <c r="D28" s="308">
        <f>План!X29</f>
        <v>0</v>
      </c>
      <c r="E28" s="59">
        <f>'Годовой отчет по месяцам'!D28+'Годовой отчет по месяцам'!E28+'Годовой отчет по месяцам Ин'!D28+'Годовой отчет по месяцам Ин'!E28</f>
        <v>0</v>
      </c>
      <c r="F28" s="9">
        <f>'Годовой отчет по месяцам'!F28+'Годовой отчет по месяцам'!G28+'Годовой отчет по месяцам Ин'!F28+'Годовой отчет по месяцам Ин'!G28</f>
        <v>0</v>
      </c>
      <c r="G28" s="9">
        <f>'Годовой отчет по месяцам'!H28+'Годовой отчет по месяцам'!I28+'Годовой отчет по месяцам Ин'!H28+'Годовой отчет по месяцам Ин'!I28</f>
        <v>0</v>
      </c>
      <c r="H28" s="9">
        <f>'Годовой отчет по месяцам'!J28+'Годовой отчет по месяцам'!K28+'Годовой отчет по месяцам Ин'!J28+'Годовой отчет по месяцам Ин'!K28</f>
        <v>0</v>
      </c>
      <c r="I28" s="9">
        <f>'Годовой отчет по месяцам'!L28+'Годовой отчет по месяцам'!M28+'Годовой отчет по месяцам Ин'!L28+'Годовой отчет по месяцам Ин'!M28</f>
        <v>0</v>
      </c>
      <c r="J28" s="9">
        <f>'Годовой отчет по месяцам'!N28+'Годовой отчет по месяцам'!O28+'Годовой отчет по месяцам Ин'!N28+'Годовой отчет по месяцам Ин'!O28</f>
        <v>0</v>
      </c>
      <c r="K28" s="9">
        <f>'Годовой отчет по месяцам'!P28+'Годовой отчет по месяцам'!Q28+'Годовой отчет по месяцам Ин'!P28+'Годовой отчет по месяцам Ин'!Q28</f>
        <v>0</v>
      </c>
      <c r="L28" s="9">
        <f>'Годовой отчет по месяцам'!R28+'Годовой отчет по месяцам'!S28+'Годовой отчет по месяцам Ин'!R28+'Годовой отчет по месяцам Ин'!S28</f>
        <v>0</v>
      </c>
      <c r="M28" s="9">
        <f>'Годовой отчет по месяцам'!T28+'Годовой отчет по месяцам'!U28+'Годовой отчет по месяцам Ин'!T28+'Годовой отчет по месяцам Ин'!U28</f>
        <v>0</v>
      </c>
      <c r="N28" s="9">
        <f>'Годовой отчет по месяцам'!V28+'Годовой отчет по месяцам'!W28+'Годовой отчет по месяцам Ин'!V28+'Годовой отчет по месяцам Ин'!W28</f>
        <v>0</v>
      </c>
      <c r="O28" s="9">
        <f>'Годовой отчет по месяцам'!X28+'Годовой отчет по месяцам'!Y28+'Годовой отчет по месяцам Ин'!X28+'Годовой отчет по месяцам Ин'!Y28</f>
        <v>0</v>
      </c>
      <c r="P28" s="32">
        <f>'Годовой отчет по месяцам'!Z28+'Годовой отчет по месяцам'!AA28+'Годовой отчет по месяцам Ин'!Z28+'Годовой отчет по месяцам Ин'!AA28</f>
        <v>0</v>
      </c>
      <c r="Q28" s="175">
        <f t="shared" si="0"/>
        <v>0</v>
      </c>
      <c r="R28" s="175">
        <f t="shared" si="1"/>
        <v>0</v>
      </c>
    </row>
    <row r="29" spans="1:18" ht="16.5" hidden="1" thickTop="1" thickBot="1" x14ac:dyDescent="0.25">
      <c r="A29" s="224">
        <v>23</v>
      </c>
      <c r="B29" s="304">
        <f>План!B30</f>
        <v>0</v>
      </c>
      <c r="C29" s="296">
        <f>План!C30</f>
        <v>0</v>
      </c>
      <c r="D29" s="308">
        <f>План!X30</f>
        <v>0</v>
      </c>
      <c r="E29" s="59">
        <f>'Годовой отчет по месяцам'!D29+'Годовой отчет по месяцам'!E29+'Годовой отчет по месяцам Ин'!D29+'Годовой отчет по месяцам Ин'!E29</f>
        <v>0</v>
      </c>
      <c r="F29" s="9">
        <f>'Годовой отчет по месяцам'!F29+'Годовой отчет по месяцам'!G29+'Годовой отчет по месяцам Ин'!F29+'Годовой отчет по месяцам Ин'!G29</f>
        <v>0</v>
      </c>
      <c r="G29" s="9">
        <f>'Годовой отчет по месяцам'!H29+'Годовой отчет по месяцам'!I29+'Годовой отчет по месяцам Ин'!H29+'Годовой отчет по месяцам Ин'!I29</f>
        <v>0</v>
      </c>
      <c r="H29" s="9">
        <f>'Годовой отчет по месяцам'!J29+'Годовой отчет по месяцам'!K29+'Годовой отчет по месяцам Ин'!J29+'Годовой отчет по месяцам Ин'!K29</f>
        <v>0</v>
      </c>
      <c r="I29" s="9">
        <f>'Годовой отчет по месяцам'!L29+'Годовой отчет по месяцам'!M29+'Годовой отчет по месяцам Ин'!L29+'Годовой отчет по месяцам Ин'!M29</f>
        <v>0</v>
      </c>
      <c r="J29" s="9">
        <f>'Годовой отчет по месяцам'!N29+'Годовой отчет по месяцам'!O29+'Годовой отчет по месяцам Ин'!N29+'Годовой отчет по месяцам Ин'!O29</f>
        <v>0</v>
      </c>
      <c r="K29" s="9">
        <f>'Годовой отчет по месяцам'!P29+'Годовой отчет по месяцам'!Q29+'Годовой отчет по месяцам Ин'!P29+'Годовой отчет по месяцам Ин'!Q29</f>
        <v>0</v>
      </c>
      <c r="L29" s="9">
        <f>'Годовой отчет по месяцам'!R29+'Годовой отчет по месяцам'!S29+'Годовой отчет по месяцам Ин'!R29+'Годовой отчет по месяцам Ин'!S29</f>
        <v>0</v>
      </c>
      <c r="M29" s="9">
        <f>'Годовой отчет по месяцам'!T29+'Годовой отчет по месяцам'!U29+'Годовой отчет по месяцам Ин'!T29+'Годовой отчет по месяцам Ин'!U29</f>
        <v>0</v>
      </c>
      <c r="N29" s="9">
        <f>'Годовой отчет по месяцам'!V29+'Годовой отчет по месяцам'!W29+'Годовой отчет по месяцам Ин'!V29+'Годовой отчет по месяцам Ин'!W29</f>
        <v>0</v>
      </c>
      <c r="O29" s="9">
        <f>'Годовой отчет по месяцам'!X29+'Годовой отчет по месяцам'!Y29+'Годовой отчет по месяцам Ин'!X29+'Годовой отчет по месяцам Ин'!Y29</f>
        <v>0</v>
      </c>
      <c r="P29" s="32">
        <f>'Годовой отчет по месяцам'!Z29+'Годовой отчет по месяцам'!AA29+'Годовой отчет по месяцам Ин'!Z29+'Годовой отчет по месяцам Ин'!AA29</f>
        <v>0</v>
      </c>
      <c r="Q29" s="175">
        <f t="shared" si="0"/>
        <v>0</v>
      </c>
      <c r="R29" s="175">
        <f t="shared" si="1"/>
        <v>0</v>
      </c>
    </row>
    <row r="30" spans="1:18" ht="16.5" hidden="1" thickTop="1" thickBot="1" x14ac:dyDescent="0.25">
      <c r="A30" s="224">
        <v>24</v>
      </c>
      <c r="B30" s="304">
        <f>План!B31</f>
        <v>0</v>
      </c>
      <c r="C30" s="296">
        <f>План!C31</f>
        <v>0</v>
      </c>
      <c r="D30" s="308">
        <f>План!X31</f>
        <v>0</v>
      </c>
      <c r="E30" s="59">
        <f>'Годовой отчет по месяцам'!D30+'Годовой отчет по месяцам'!E30+'Годовой отчет по месяцам Ин'!D30+'Годовой отчет по месяцам Ин'!E30</f>
        <v>0</v>
      </c>
      <c r="F30" s="9">
        <f>'Годовой отчет по месяцам'!F30+'Годовой отчет по месяцам'!G30+'Годовой отчет по месяцам Ин'!F30+'Годовой отчет по месяцам Ин'!G30</f>
        <v>0</v>
      </c>
      <c r="G30" s="9">
        <f>'Годовой отчет по месяцам'!H30+'Годовой отчет по месяцам'!I30+'Годовой отчет по месяцам Ин'!H30+'Годовой отчет по месяцам Ин'!I30</f>
        <v>0</v>
      </c>
      <c r="H30" s="9">
        <f>'Годовой отчет по месяцам'!J30+'Годовой отчет по месяцам'!K30+'Годовой отчет по месяцам Ин'!J30+'Годовой отчет по месяцам Ин'!K30</f>
        <v>0</v>
      </c>
      <c r="I30" s="9">
        <f>'Годовой отчет по месяцам'!L30+'Годовой отчет по месяцам'!M30+'Годовой отчет по месяцам Ин'!L30+'Годовой отчет по месяцам Ин'!M30</f>
        <v>0</v>
      </c>
      <c r="J30" s="9">
        <f>'Годовой отчет по месяцам'!N30+'Годовой отчет по месяцам'!O30+'Годовой отчет по месяцам Ин'!N30+'Годовой отчет по месяцам Ин'!O30</f>
        <v>0</v>
      </c>
      <c r="K30" s="9">
        <f>'Годовой отчет по месяцам'!P30+'Годовой отчет по месяцам'!Q30+'Годовой отчет по месяцам Ин'!P30+'Годовой отчет по месяцам Ин'!Q30</f>
        <v>0</v>
      </c>
      <c r="L30" s="9">
        <f>'Годовой отчет по месяцам'!R30+'Годовой отчет по месяцам'!S30+'Годовой отчет по месяцам Ин'!R30+'Годовой отчет по месяцам Ин'!S30</f>
        <v>0</v>
      </c>
      <c r="M30" s="9">
        <f>'Годовой отчет по месяцам'!T30+'Годовой отчет по месяцам'!U30+'Годовой отчет по месяцам Ин'!T30+'Годовой отчет по месяцам Ин'!U30</f>
        <v>0</v>
      </c>
      <c r="N30" s="9">
        <f>'Годовой отчет по месяцам'!V30+'Годовой отчет по месяцам'!W30+'Годовой отчет по месяцам Ин'!V30+'Годовой отчет по месяцам Ин'!W30</f>
        <v>0</v>
      </c>
      <c r="O30" s="9">
        <f>'Годовой отчет по месяцам'!X30+'Годовой отчет по месяцам'!Y30+'Годовой отчет по месяцам Ин'!X30+'Годовой отчет по месяцам Ин'!Y30</f>
        <v>0</v>
      </c>
      <c r="P30" s="32">
        <f>'Годовой отчет по месяцам'!Z30+'Годовой отчет по месяцам'!AA30+'Годовой отчет по месяцам Ин'!Z30+'Годовой отчет по месяцам Ин'!AA30</f>
        <v>0</v>
      </c>
      <c r="Q30" s="175">
        <f t="shared" si="0"/>
        <v>0</v>
      </c>
      <c r="R30" s="175">
        <f t="shared" si="1"/>
        <v>0</v>
      </c>
    </row>
    <row r="31" spans="1:18" ht="16.5" hidden="1" thickTop="1" thickBot="1" x14ac:dyDescent="0.25">
      <c r="A31" s="224">
        <v>25</v>
      </c>
      <c r="B31" s="304">
        <f>План!B32</f>
        <v>0</v>
      </c>
      <c r="C31" s="296">
        <f>План!C32</f>
        <v>0</v>
      </c>
      <c r="D31" s="308">
        <f>План!X32</f>
        <v>0</v>
      </c>
      <c r="E31" s="59">
        <f>'Годовой отчет по месяцам'!D31+'Годовой отчет по месяцам'!E31+'Годовой отчет по месяцам Ин'!D31+'Годовой отчет по месяцам Ин'!E31</f>
        <v>0</v>
      </c>
      <c r="F31" s="9">
        <f>'Годовой отчет по месяцам'!F31+'Годовой отчет по месяцам'!G31+'Годовой отчет по месяцам Ин'!F31+'Годовой отчет по месяцам Ин'!G31</f>
        <v>0</v>
      </c>
      <c r="G31" s="9">
        <f>'Годовой отчет по месяцам'!H31+'Годовой отчет по месяцам'!I31+'Годовой отчет по месяцам Ин'!H31+'Годовой отчет по месяцам Ин'!I31</f>
        <v>0</v>
      </c>
      <c r="H31" s="9">
        <f>'Годовой отчет по месяцам'!J31+'Годовой отчет по месяцам'!K31+'Годовой отчет по месяцам Ин'!J31+'Годовой отчет по месяцам Ин'!K31</f>
        <v>0</v>
      </c>
      <c r="I31" s="9">
        <f>'Годовой отчет по месяцам'!L31+'Годовой отчет по месяцам'!M31+'Годовой отчет по месяцам Ин'!L31+'Годовой отчет по месяцам Ин'!M31</f>
        <v>0</v>
      </c>
      <c r="J31" s="9">
        <f>'Годовой отчет по месяцам'!N31+'Годовой отчет по месяцам'!O31+'Годовой отчет по месяцам Ин'!N31+'Годовой отчет по месяцам Ин'!O31</f>
        <v>0</v>
      </c>
      <c r="K31" s="9">
        <f>'Годовой отчет по месяцам'!P31+'Годовой отчет по месяцам'!Q31+'Годовой отчет по месяцам Ин'!P31+'Годовой отчет по месяцам Ин'!Q31</f>
        <v>0</v>
      </c>
      <c r="L31" s="9">
        <f>'Годовой отчет по месяцам'!R31+'Годовой отчет по месяцам'!S31+'Годовой отчет по месяцам Ин'!R31+'Годовой отчет по месяцам Ин'!S31</f>
        <v>0</v>
      </c>
      <c r="M31" s="9">
        <f>'Годовой отчет по месяцам'!T31+'Годовой отчет по месяцам'!U31+'Годовой отчет по месяцам Ин'!T31+'Годовой отчет по месяцам Ин'!U31</f>
        <v>0</v>
      </c>
      <c r="N31" s="9">
        <f>'Годовой отчет по месяцам'!V31+'Годовой отчет по месяцам'!W31+'Годовой отчет по месяцам Ин'!V31+'Годовой отчет по месяцам Ин'!W31</f>
        <v>0</v>
      </c>
      <c r="O31" s="9">
        <f>'Годовой отчет по месяцам'!X31+'Годовой отчет по месяцам'!Y31+'Годовой отчет по месяцам Ин'!X31+'Годовой отчет по месяцам Ин'!Y31</f>
        <v>0</v>
      </c>
      <c r="P31" s="32">
        <f>'Годовой отчет по месяцам'!Z31+'Годовой отчет по месяцам'!AA31+'Годовой отчет по месяцам Ин'!Z31+'Годовой отчет по месяцам Ин'!AA31</f>
        <v>0</v>
      </c>
      <c r="Q31" s="175">
        <f t="shared" si="0"/>
        <v>0</v>
      </c>
      <c r="R31" s="175">
        <f t="shared" si="1"/>
        <v>0</v>
      </c>
    </row>
    <row r="32" spans="1:18" ht="16.5" hidden="1" thickTop="1" thickBot="1" x14ac:dyDescent="0.25">
      <c r="A32" s="224">
        <v>26</v>
      </c>
      <c r="B32" s="304">
        <f>План!B33</f>
        <v>0</v>
      </c>
      <c r="C32" s="296">
        <f>План!C33</f>
        <v>0</v>
      </c>
      <c r="D32" s="308">
        <f>План!X33</f>
        <v>0</v>
      </c>
      <c r="E32" s="59">
        <f>'Годовой отчет по месяцам'!D32+'Годовой отчет по месяцам'!E32+'Годовой отчет по месяцам Ин'!D32+'Годовой отчет по месяцам Ин'!E32</f>
        <v>0</v>
      </c>
      <c r="F32" s="9">
        <f>'Годовой отчет по месяцам'!F32+'Годовой отчет по месяцам'!G32+'Годовой отчет по месяцам Ин'!F32+'Годовой отчет по месяцам Ин'!G32</f>
        <v>0</v>
      </c>
      <c r="G32" s="9">
        <f>'Годовой отчет по месяцам'!H32+'Годовой отчет по месяцам'!I32+'Годовой отчет по месяцам Ин'!H32+'Годовой отчет по месяцам Ин'!I32</f>
        <v>0</v>
      </c>
      <c r="H32" s="9">
        <f>'Годовой отчет по месяцам'!J32+'Годовой отчет по месяцам'!K32+'Годовой отчет по месяцам Ин'!J32+'Годовой отчет по месяцам Ин'!K32</f>
        <v>0</v>
      </c>
      <c r="I32" s="9">
        <f>'Годовой отчет по месяцам'!L32+'Годовой отчет по месяцам'!M32+'Годовой отчет по месяцам Ин'!L32+'Годовой отчет по месяцам Ин'!M32</f>
        <v>0</v>
      </c>
      <c r="J32" s="9">
        <f>'Годовой отчет по месяцам'!N32+'Годовой отчет по месяцам'!O32+'Годовой отчет по месяцам Ин'!N32+'Годовой отчет по месяцам Ин'!O32</f>
        <v>0</v>
      </c>
      <c r="K32" s="9">
        <f>'Годовой отчет по месяцам'!P32+'Годовой отчет по месяцам'!Q32+'Годовой отчет по месяцам Ин'!P32+'Годовой отчет по месяцам Ин'!Q32</f>
        <v>0</v>
      </c>
      <c r="L32" s="9">
        <f>'Годовой отчет по месяцам'!R32+'Годовой отчет по месяцам'!S32+'Годовой отчет по месяцам Ин'!R32+'Годовой отчет по месяцам Ин'!S32</f>
        <v>0</v>
      </c>
      <c r="M32" s="9">
        <f>'Годовой отчет по месяцам'!T32+'Годовой отчет по месяцам'!U32+'Годовой отчет по месяцам Ин'!T32+'Годовой отчет по месяцам Ин'!U32</f>
        <v>0</v>
      </c>
      <c r="N32" s="9">
        <f>'Годовой отчет по месяцам'!V32+'Годовой отчет по месяцам'!W32+'Годовой отчет по месяцам Ин'!V32+'Годовой отчет по месяцам Ин'!W32</f>
        <v>0</v>
      </c>
      <c r="O32" s="9">
        <f>'Годовой отчет по месяцам'!X32+'Годовой отчет по месяцам'!Y32+'Годовой отчет по месяцам Ин'!X32+'Годовой отчет по месяцам Ин'!Y32</f>
        <v>0</v>
      </c>
      <c r="P32" s="32">
        <f>'Годовой отчет по месяцам'!Z32+'Годовой отчет по месяцам'!AA32+'Годовой отчет по месяцам Ин'!Z32+'Годовой отчет по месяцам Ин'!AA32</f>
        <v>0</v>
      </c>
      <c r="Q32" s="175">
        <f t="shared" si="0"/>
        <v>0</v>
      </c>
      <c r="R32" s="175">
        <f t="shared" si="1"/>
        <v>0</v>
      </c>
    </row>
    <row r="33" spans="1:53" ht="16.5" hidden="1" thickTop="1" thickBot="1" x14ac:dyDescent="0.25">
      <c r="A33" s="224">
        <v>27</v>
      </c>
      <c r="B33" s="304">
        <f>План!B34</f>
        <v>0</v>
      </c>
      <c r="C33" s="296">
        <f>План!C34</f>
        <v>0</v>
      </c>
      <c r="D33" s="308">
        <f>План!X34</f>
        <v>0</v>
      </c>
      <c r="E33" s="59">
        <f>'Годовой отчет по месяцам'!D33+'Годовой отчет по месяцам'!E33+'Годовой отчет по месяцам Ин'!D33+'Годовой отчет по месяцам Ин'!E33</f>
        <v>0</v>
      </c>
      <c r="F33" s="9">
        <f>'Годовой отчет по месяцам'!F33+'Годовой отчет по месяцам'!G33+'Годовой отчет по месяцам Ин'!F33+'Годовой отчет по месяцам Ин'!G33</f>
        <v>0</v>
      </c>
      <c r="G33" s="9">
        <f>'Годовой отчет по месяцам'!H33+'Годовой отчет по месяцам'!I33+'Годовой отчет по месяцам Ин'!H33+'Годовой отчет по месяцам Ин'!I33</f>
        <v>0</v>
      </c>
      <c r="H33" s="9">
        <f>'Годовой отчет по месяцам'!J33+'Годовой отчет по месяцам'!K33+'Годовой отчет по месяцам Ин'!J33+'Годовой отчет по месяцам Ин'!K33</f>
        <v>0</v>
      </c>
      <c r="I33" s="9">
        <f>'Годовой отчет по месяцам'!L33+'Годовой отчет по месяцам'!M33+'Годовой отчет по месяцам Ин'!L33+'Годовой отчет по месяцам Ин'!M33</f>
        <v>0</v>
      </c>
      <c r="J33" s="9">
        <f>'Годовой отчет по месяцам'!N33+'Годовой отчет по месяцам'!O33+'Годовой отчет по месяцам Ин'!N33+'Годовой отчет по месяцам Ин'!O33</f>
        <v>0</v>
      </c>
      <c r="K33" s="9">
        <f>'Годовой отчет по месяцам'!P33+'Годовой отчет по месяцам'!Q33+'Годовой отчет по месяцам Ин'!P33+'Годовой отчет по месяцам Ин'!Q33</f>
        <v>0</v>
      </c>
      <c r="L33" s="9">
        <f>'Годовой отчет по месяцам'!R33+'Годовой отчет по месяцам'!S33+'Годовой отчет по месяцам Ин'!R33+'Годовой отчет по месяцам Ин'!S33</f>
        <v>0</v>
      </c>
      <c r="M33" s="9">
        <f>'Годовой отчет по месяцам'!T33+'Годовой отчет по месяцам'!U33+'Годовой отчет по месяцам Ин'!T33+'Годовой отчет по месяцам Ин'!U33</f>
        <v>0</v>
      </c>
      <c r="N33" s="9">
        <f>'Годовой отчет по месяцам'!V33+'Годовой отчет по месяцам'!W33+'Годовой отчет по месяцам Ин'!V33+'Годовой отчет по месяцам Ин'!W33</f>
        <v>0</v>
      </c>
      <c r="O33" s="9">
        <f>'Годовой отчет по месяцам'!X33+'Годовой отчет по месяцам'!Y33+'Годовой отчет по месяцам Ин'!X33+'Годовой отчет по месяцам Ин'!Y33</f>
        <v>0</v>
      </c>
      <c r="P33" s="32">
        <f>'Годовой отчет по месяцам'!Z33+'Годовой отчет по месяцам'!AA33+'Годовой отчет по месяцам Ин'!Z33+'Годовой отчет по месяцам Ин'!AA33</f>
        <v>0</v>
      </c>
      <c r="Q33" s="175">
        <f t="shared" si="0"/>
        <v>0</v>
      </c>
      <c r="R33" s="175">
        <f t="shared" si="1"/>
        <v>0</v>
      </c>
    </row>
    <row r="34" spans="1:53" ht="16.5" hidden="1" thickTop="1" thickBot="1" x14ac:dyDescent="0.25">
      <c r="A34" s="224">
        <v>28</v>
      </c>
      <c r="B34" s="304">
        <f>План!B35</f>
        <v>0</v>
      </c>
      <c r="C34" s="296">
        <f>План!C35</f>
        <v>0</v>
      </c>
      <c r="D34" s="308">
        <f>План!X35</f>
        <v>0</v>
      </c>
      <c r="E34" s="59">
        <f>'Годовой отчет по месяцам'!D34+'Годовой отчет по месяцам'!E34+'Годовой отчет по месяцам Ин'!D34+'Годовой отчет по месяцам Ин'!E34</f>
        <v>0</v>
      </c>
      <c r="F34" s="9">
        <f>'Годовой отчет по месяцам'!F34+'Годовой отчет по месяцам'!G34+'Годовой отчет по месяцам Ин'!F34+'Годовой отчет по месяцам Ин'!G34</f>
        <v>0</v>
      </c>
      <c r="G34" s="9">
        <f>'Годовой отчет по месяцам'!H34+'Годовой отчет по месяцам'!I34+'Годовой отчет по месяцам Ин'!H34+'Годовой отчет по месяцам Ин'!I34</f>
        <v>0</v>
      </c>
      <c r="H34" s="9">
        <f>'Годовой отчет по месяцам'!J34+'Годовой отчет по месяцам'!K34+'Годовой отчет по месяцам Ин'!J34+'Годовой отчет по месяцам Ин'!K34</f>
        <v>0</v>
      </c>
      <c r="I34" s="9">
        <f>'Годовой отчет по месяцам'!L34+'Годовой отчет по месяцам'!M34+'Годовой отчет по месяцам Ин'!L34+'Годовой отчет по месяцам Ин'!M34</f>
        <v>0</v>
      </c>
      <c r="J34" s="9">
        <f>'Годовой отчет по месяцам'!N34+'Годовой отчет по месяцам'!O34+'Годовой отчет по месяцам Ин'!N34+'Годовой отчет по месяцам Ин'!O34</f>
        <v>0</v>
      </c>
      <c r="K34" s="9">
        <f>'Годовой отчет по месяцам'!P34+'Годовой отчет по месяцам'!Q34+'Годовой отчет по месяцам Ин'!P34+'Годовой отчет по месяцам Ин'!Q34</f>
        <v>0</v>
      </c>
      <c r="L34" s="9">
        <f>'Годовой отчет по месяцам'!R34+'Годовой отчет по месяцам'!S34+'Годовой отчет по месяцам Ин'!R34+'Годовой отчет по месяцам Ин'!S34</f>
        <v>0</v>
      </c>
      <c r="M34" s="9">
        <f>'Годовой отчет по месяцам'!T34+'Годовой отчет по месяцам'!U34+'Годовой отчет по месяцам Ин'!T34+'Годовой отчет по месяцам Ин'!U34</f>
        <v>0</v>
      </c>
      <c r="N34" s="9">
        <f>'Годовой отчет по месяцам'!V34+'Годовой отчет по месяцам'!W34+'Годовой отчет по месяцам Ин'!V34+'Годовой отчет по месяцам Ин'!W34</f>
        <v>0</v>
      </c>
      <c r="O34" s="9">
        <f>'Годовой отчет по месяцам'!X34+'Годовой отчет по месяцам'!Y34+'Годовой отчет по месяцам Ин'!X34+'Годовой отчет по месяцам Ин'!Y34</f>
        <v>0</v>
      </c>
      <c r="P34" s="32">
        <f>'Годовой отчет по месяцам'!Z34+'Годовой отчет по месяцам'!AA34+'Годовой отчет по месяцам Ин'!Z34+'Годовой отчет по месяцам Ин'!AA34</f>
        <v>0</v>
      </c>
      <c r="Q34" s="175">
        <f t="shared" si="0"/>
        <v>0</v>
      </c>
      <c r="R34" s="175">
        <f t="shared" si="1"/>
        <v>0</v>
      </c>
    </row>
    <row r="35" spans="1:53" ht="16.5" hidden="1" thickTop="1" thickBot="1" x14ac:dyDescent="0.25">
      <c r="A35" s="224">
        <v>29</v>
      </c>
      <c r="B35" s="304">
        <f>План!B36</f>
        <v>0</v>
      </c>
      <c r="C35" s="296">
        <f>План!C36</f>
        <v>0</v>
      </c>
      <c r="D35" s="308">
        <f>План!X36</f>
        <v>0</v>
      </c>
      <c r="E35" s="59">
        <f>'Годовой отчет по месяцам'!D35+'Годовой отчет по месяцам'!E35+'Годовой отчет по месяцам Ин'!D35+'Годовой отчет по месяцам Ин'!E35</f>
        <v>0</v>
      </c>
      <c r="F35" s="9">
        <f>'Годовой отчет по месяцам'!F35+'Годовой отчет по месяцам'!G35+'Годовой отчет по месяцам Ин'!F35+'Годовой отчет по месяцам Ин'!G35</f>
        <v>0</v>
      </c>
      <c r="G35" s="9">
        <f>'Годовой отчет по месяцам'!H35+'Годовой отчет по месяцам'!I35+'Годовой отчет по месяцам Ин'!H35+'Годовой отчет по месяцам Ин'!I35</f>
        <v>0</v>
      </c>
      <c r="H35" s="9">
        <f>'Годовой отчет по месяцам'!J35+'Годовой отчет по месяцам'!K35+'Годовой отчет по месяцам Ин'!J35+'Годовой отчет по месяцам Ин'!K35</f>
        <v>0</v>
      </c>
      <c r="I35" s="9">
        <f>'Годовой отчет по месяцам'!L35+'Годовой отчет по месяцам'!M35+'Годовой отчет по месяцам Ин'!L35+'Годовой отчет по месяцам Ин'!M35</f>
        <v>0</v>
      </c>
      <c r="J35" s="9">
        <f>'Годовой отчет по месяцам'!N35+'Годовой отчет по месяцам'!O35+'Годовой отчет по месяцам Ин'!N35+'Годовой отчет по месяцам Ин'!O35</f>
        <v>0</v>
      </c>
      <c r="K35" s="9">
        <f>'Годовой отчет по месяцам'!P35+'Годовой отчет по месяцам'!Q35+'Годовой отчет по месяцам Ин'!P35+'Годовой отчет по месяцам Ин'!Q35</f>
        <v>0</v>
      </c>
      <c r="L35" s="9">
        <f>'Годовой отчет по месяцам'!R35+'Годовой отчет по месяцам'!S35+'Годовой отчет по месяцам Ин'!R35+'Годовой отчет по месяцам Ин'!S35</f>
        <v>0</v>
      </c>
      <c r="M35" s="9">
        <f>'Годовой отчет по месяцам'!T35+'Годовой отчет по месяцам'!U35+'Годовой отчет по месяцам Ин'!T35+'Годовой отчет по месяцам Ин'!U35</f>
        <v>0</v>
      </c>
      <c r="N35" s="9">
        <f>'Годовой отчет по месяцам'!V35+'Годовой отчет по месяцам'!W35+'Годовой отчет по месяцам Ин'!V35+'Годовой отчет по месяцам Ин'!W35</f>
        <v>0</v>
      </c>
      <c r="O35" s="9">
        <f>'Годовой отчет по месяцам'!X35+'Годовой отчет по месяцам'!Y35+'Годовой отчет по месяцам Ин'!X35+'Годовой отчет по месяцам Ин'!Y35</f>
        <v>0</v>
      </c>
      <c r="P35" s="32">
        <f>'Годовой отчет по месяцам'!Z35+'Годовой отчет по месяцам'!AA35+'Годовой отчет по месяцам Ин'!Z35+'Годовой отчет по месяцам Ин'!AA35</f>
        <v>0</v>
      </c>
      <c r="Q35" s="175">
        <f t="shared" si="0"/>
        <v>0</v>
      </c>
      <c r="R35" s="175">
        <f t="shared" si="1"/>
        <v>0</v>
      </c>
    </row>
    <row r="36" spans="1:53" ht="16.5" hidden="1" thickTop="1" thickBot="1" x14ac:dyDescent="0.25">
      <c r="A36" s="224">
        <v>30</v>
      </c>
      <c r="B36" s="305">
        <f>План!B37</f>
        <v>0</v>
      </c>
      <c r="C36" s="297">
        <f>План!C37</f>
        <v>0</v>
      </c>
      <c r="D36" s="309">
        <f>План!X37</f>
        <v>0</v>
      </c>
      <c r="E36" s="60">
        <f>'Годовой отчет по месяцам'!D36+'Годовой отчет по месяцам'!E36+'Годовой отчет по месяцам Ин'!D36+'Годовой отчет по месяцам Ин'!E36</f>
        <v>0</v>
      </c>
      <c r="F36" s="61">
        <f>'Годовой отчет по месяцам'!F36+'Годовой отчет по месяцам'!G36+'Годовой отчет по месяцам Ин'!F36+'Годовой отчет по месяцам Ин'!G36</f>
        <v>0</v>
      </c>
      <c r="G36" s="61">
        <f>'Годовой отчет по месяцам'!H36+'Годовой отчет по месяцам'!I36+'Годовой отчет по месяцам Ин'!H36+'Годовой отчет по месяцам Ин'!I36</f>
        <v>0</v>
      </c>
      <c r="H36" s="61">
        <f>'Годовой отчет по месяцам'!J36+'Годовой отчет по месяцам'!K36+'Годовой отчет по месяцам Ин'!J36+'Годовой отчет по месяцам Ин'!K36</f>
        <v>0</v>
      </c>
      <c r="I36" s="61">
        <f>'Годовой отчет по месяцам'!L36+'Годовой отчет по месяцам'!M36+'Годовой отчет по месяцам Ин'!L36+'Годовой отчет по месяцам Ин'!M36</f>
        <v>0</v>
      </c>
      <c r="J36" s="61">
        <f>'Годовой отчет по месяцам'!N36+'Годовой отчет по месяцам'!O36+'Годовой отчет по месяцам Ин'!N36+'Годовой отчет по месяцам Ин'!O36</f>
        <v>0</v>
      </c>
      <c r="K36" s="61">
        <f>'Годовой отчет по месяцам'!P36+'Годовой отчет по месяцам'!Q36+'Годовой отчет по месяцам Ин'!P36+'Годовой отчет по месяцам Ин'!Q36</f>
        <v>0</v>
      </c>
      <c r="L36" s="61">
        <f>'Годовой отчет по месяцам'!R36+'Годовой отчет по месяцам'!S36+'Годовой отчет по месяцам Ин'!R36+'Годовой отчет по месяцам Ин'!S36</f>
        <v>0</v>
      </c>
      <c r="M36" s="61">
        <f>'Годовой отчет по месяцам'!T36+'Годовой отчет по месяцам'!U36+'Годовой отчет по месяцам Ин'!T36+'Годовой отчет по месяцам Ин'!U36</f>
        <v>0</v>
      </c>
      <c r="N36" s="61">
        <f>'Годовой отчет по месяцам'!V36+'Годовой отчет по месяцам'!W36+'Годовой отчет по месяцам Ин'!V36+'Годовой отчет по месяцам Ин'!W36</f>
        <v>0</v>
      </c>
      <c r="O36" s="61">
        <f>'Годовой отчет по месяцам'!X36+'Годовой отчет по месяцам'!Y36+'Годовой отчет по месяцам Ин'!X36+'Годовой отчет по месяцам Ин'!Y36</f>
        <v>0</v>
      </c>
      <c r="P36" s="62">
        <f>'Годовой отчет по месяцам'!Z36+'Годовой отчет по месяцам'!AA36+'Годовой отчет по месяцам Ин'!Z36+'Годовой отчет по месяцам Ин'!AA36</f>
        <v>0</v>
      </c>
      <c r="Q36" s="87">
        <f>SUM(O36,N36,M36,L36,K36,J36,I36,H36,G36,F36,E36,P36)</f>
        <v>0</v>
      </c>
      <c r="R36" s="87">
        <f t="shared" si="1"/>
        <v>0</v>
      </c>
    </row>
    <row r="37" spans="1:53" s="3" customFormat="1" ht="16.5" thickTop="1" thickBot="1" x14ac:dyDescent="0.25">
      <c r="A37" s="237"/>
      <c r="B37" s="299">
        <f>План!B38</f>
        <v>0</v>
      </c>
      <c r="C37" s="300">
        <f>План!C38</f>
        <v>0</v>
      </c>
      <c r="D37" s="301"/>
      <c r="E37" s="212"/>
      <c r="F37" s="48"/>
      <c r="G37" s="48"/>
      <c r="H37" s="48"/>
      <c r="I37" s="48"/>
      <c r="J37" s="48"/>
      <c r="K37" s="48"/>
      <c r="L37" s="48"/>
      <c r="M37" s="48"/>
      <c r="N37" s="48"/>
      <c r="O37" s="302"/>
      <c r="P37" s="66"/>
      <c r="Q37" s="65">
        <f>SUM(Q7:Q36)</f>
        <v>0</v>
      </c>
      <c r="R37" s="67">
        <f>SUM(R7:R36)</f>
        <v>0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s="31" customFormat="1" ht="14.25" thickTop="1" thickBot="1" x14ac:dyDescent="0.25">
      <c r="A38" s="29"/>
      <c r="B38" s="42"/>
      <c r="C38" s="44"/>
      <c r="D38" s="67">
        <f>SUM(D7:D36)</f>
        <v>0</v>
      </c>
      <c r="E38" s="30">
        <f t="shared" ref="E38:P38" si="2">SUM(E7:E37)</f>
        <v>0</v>
      </c>
      <c r="F38" s="41">
        <f t="shared" si="2"/>
        <v>0</v>
      </c>
      <c r="G38" s="41">
        <f t="shared" si="2"/>
        <v>0</v>
      </c>
      <c r="H38" s="41">
        <f t="shared" si="2"/>
        <v>0</v>
      </c>
      <c r="I38" s="41">
        <f t="shared" si="2"/>
        <v>0</v>
      </c>
      <c r="J38" s="41">
        <f t="shared" si="2"/>
        <v>0</v>
      </c>
      <c r="K38" s="41">
        <f t="shared" si="2"/>
        <v>0</v>
      </c>
      <c r="L38" s="41">
        <f t="shared" si="2"/>
        <v>0</v>
      </c>
      <c r="M38" s="41">
        <f t="shared" si="2"/>
        <v>0</v>
      </c>
      <c r="N38" s="41">
        <f t="shared" si="2"/>
        <v>0</v>
      </c>
      <c r="O38" s="41">
        <f t="shared" si="2"/>
        <v>0</v>
      </c>
      <c r="P38" s="41">
        <f t="shared" si="2"/>
        <v>0</v>
      </c>
      <c r="Q38" s="65">
        <f>SUM(O38,N38,M38,L38,K38,J38,I38,H38,G38,F38,E38,P38)</f>
        <v>0</v>
      </c>
      <c r="R38" s="67"/>
    </row>
    <row r="39" spans="1:53" ht="15.75" thickTop="1" x14ac:dyDescent="0.2"/>
    <row r="40" spans="1:53" s="22" customFormat="1" ht="15.75" x14ac:dyDescent="0.25">
      <c r="A40" s="33"/>
      <c r="B40" s="34" t="s">
        <v>65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</row>
    <row r="36332" ht="47.25" customHeight="1" x14ac:dyDescent="0.2"/>
  </sheetData>
  <sheetProtection password="C101" sheet="1" objects="1" scenarios="1"/>
  <mergeCells count="24">
    <mergeCell ref="C4:G4"/>
    <mergeCell ref="I4:L4"/>
    <mergeCell ref="M4:P4"/>
    <mergeCell ref="P5:P6"/>
    <mergeCell ref="Q5:Q6"/>
    <mergeCell ref="K5:K6"/>
    <mergeCell ref="I5:I6"/>
    <mergeCell ref="D5:D6"/>
    <mergeCell ref="A1:R1"/>
    <mergeCell ref="A5:A6"/>
    <mergeCell ref="B5:B6"/>
    <mergeCell ref="C5:C6"/>
    <mergeCell ref="G5:G6"/>
    <mergeCell ref="R5:R6"/>
    <mergeCell ref="A2:R2"/>
    <mergeCell ref="L5:L6"/>
    <mergeCell ref="E5:E6"/>
    <mergeCell ref="F5:F6"/>
    <mergeCell ref="M5:M6"/>
    <mergeCell ref="N5:N6"/>
    <mergeCell ref="C3:Q3"/>
    <mergeCell ref="H5:H6"/>
    <mergeCell ref="J5:J6"/>
    <mergeCell ref="O5:O6"/>
  </mergeCells>
  <phoneticPr fontId="3" type="noConversion"/>
  <pageMargins left="2.2400000000000002" right="0.39370078740157483" top="0.39370078740157483" bottom="0.39370078740157483" header="0.39370078740157483" footer="0.39370078740157483"/>
  <pageSetup paperSize="9" scale="70" orientation="landscape" horizontalDpi="120" verticalDpi="144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BX36333"/>
  <sheetViews>
    <sheetView showZeros="0" view="pageBreakPreview" zoomScale="75" zoomScaleNormal="100" zoomScaleSheetLayoutView="75" workbookViewId="0">
      <pane xSplit="3" ySplit="7" topLeftCell="D8" activePane="bottomRight" state="frozen"/>
      <selection activeCell="O39" sqref="O39"/>
      <selection pane="topRight" activeCell="O39" sqref="O39"/>
      <selection pane="bottomLeft" activeCell="O39" sqref="O39"/>
      <selection pane="bottomRight" activeCell="D3" sqref="D1:AL1048576"/>
    </sheetView>
  </sheetViews>
  <sheetFormatPr defaultRowHeight="15" x14ac:dyDescent="0.2"/>
  <cols>
    <col min="1" max="1" width="5" style="1" customWidth="1"/>
    <col min="2" max="2" width="20.85546875" style="6" customWidth="1"/>
    <col min="3" max="3" width="14.5703125" style="6" customWidth="1"/>
    <col min="4" max="38" width="7.42578125" style="6" customWidth="1"/>
    <col min="39" max="41" width="10.140625" style="6" customWidth="1"/>
    <col min="42" max="76" width="9.140625" style="5" customWidth="1"/>
  </cols>
  <sheetData>
    <row r="1" spans="1:76" s="22" customFormat="1" ht="18" x14ac:dyDescent="0.25">
      <c r="A1" s="474" t="s">
        <v>56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521" t="s">
        <v>49</v>
      </c>
      <c r="AN1" s="521"/>
      <c r="AO1" s="521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</row>
    <row r="2" spans="1:76" s="22" customFormat="1" ht="17.25" customHeight="1" x14ac:dyDescent="0.2">
      <c r="A2" s="476" t="s">
        <v>57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587"/>
      <c r="AJ2" s="587"/>
      <c r="AK2" s="587"/>
      <c r="AL2" s="587"/>
      <c r="AM2" s="587"/>
      <c r="AN2" s="587"/>
      <c r="AO2" s="587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</row>
    <row r="3" spans="1:76" s="22" customFormat="1" ht="37.5" customHeight="1" x14ac:dyDescent="0.2">
      <c r="A3" s="191"/>
      <c r="B3" s="203"/>
      <c r="C3" s="234" t="str">
        <f>План!D4</f>
        <v xml:space="preserve">кафедры   </v>
      </c>
      <c r="D3" s="234"/>
      <c r="E3" s="234"/>
      <c r="F3" s="395">
        <f>План!E4</f>
        <v>0</v>
      </c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203"/>
      <c r="AM3" s="203"/>
      <c r="AN3" s="203"/>
      <c r="AO3" s="20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</row>
    <row r="4" spans="1:76" s="3" customFormat="1" ht="27" customHeight="1" thickBot="1" x14ac:dyDescent="0.25">
      <c r="A4" s="7"/>
      <c r="B4" s="223"/>
      <c r="C4" s="235"/>
      <c r="D4" s="153"/>
      <c r="E4" s="153"/>
      <c r="F4" s="153"/>
      <c r="G4" s="153"/>
      <c r="H4" s="153"/>
      <c r="J4" s="153"/>
      <c r="L4" s="558" t="s">
        <v>33</v>
      </c>
      <c r="M4" s="558"/>
      <c r="N4" s="558"/>
      <c r="O4" s="558"/>
      <c r="P4" s="558"/>
      <c r="Q4" s="558"/>
      <c r="R4" s="558"/>
      <c r="S4" s="558"/>
      <c r="T4" s="558"/>
      <c r="U4" s="558"/>
      <c r="V4" s="204" t="s">
        <v>54</v>
      </c>
      <c r="W4" s="446" t="str">
        <f>План!L5</f>
        <v>2023/2024</v>
      </c>
      <c r="X4" s="446"/>
      <c r="Y4" s="446"/>
      <c r="Z4" s="446"/>
      <c r="AA4" s="446"/>
      <c r="AB4" s="588" t="s">
        <v>46</v>
      </c>
      <c r="AC4" s="588"/>
      <c r="AD4" s="588"/>
      <c r="AE4" s="588"/>
      <c r="AF4" s="588"/>
      <c r="AG4" s="588"/>
      <c r="AH4" s="588"/>
      <c r="AI4" s="588"/>
      <c r="AJ4" s="588"/>
      <c r="AK4" s="154"/>
      <c r="AL4" s="68"/>
      <c r="AM4" s="68"/>
      <c r="AN4" s="68"/>
      <c r="AO4" s="50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 s="10" customFormat="1" ht="80.25" customHeight="1" thickTop="1" thickBot="1" x14ac:dyDescent="0.25">
      <c r="A5" s="441" t="s">
        <v>0</v>
      </c>
      <c r="B5" s="388" t="s">
        <v>14</v>
      </c>
      <c r="C5" s="585" t="s">
        <v>1</v>
      </c>
      <c r="D5" s="384" t="s">
        <v>2</v>
      </c>
      <c r="E5" s="385"/>
      <c r="F5" s="385"/>
      <c r="G5" s="385"/>
      <c r="H5" s="386" t="s">
        <v>13</v>
      </c>
      <c r="I5" s="387"/>
      <c r="J5" s="387"/>
      <c r="K5" s="448"/>
      <c r="L5" s="581" t="s">
        <v>3</v>
      </c>
      <c r="M5" s="582"/>
      <c r="N5" s="574" t="s">
        <v>17</v>
      </c>
      <c r="O5" s="574"/>
      <c r="P5" s="576" t="s">
        <v>4</v>
      </c>
      <c r="Q5" s="589"/>
      <c r="R5" s="581" t="s">
        <v>16</v>
      </c>
      <c r="S5" s="578"/>
      <c r="T5" s="581" t="s">
        <v>6</v>
      </c>
      <c r="U5" s="582"/>
      <c r="V5" s="581" t="s">
        <v>70</v>
      </c>
      <c r="W5" s="480"/>
      <c r="X5" s="479" t="s">
        <v>7</v>
      </c>
      <c r="Y5" s="578"/>
      <c r="Z5" s="581" t="s">
        <v>8</v>
      </c>
      <c r="AA5" s="582"/>
      <c r="AB5" s="581" t="s">
        <v>9</v>
      </c>
      <c r="AC5" s="578"/>
      <c r="AD5" s="581" t="s">
        <v>10</v>
      </c>
      <c r="AE5" s="582"/>
      <c r="AF5" s="581" t="s">
        <v>64</v>
      </c>
      <c r="AG5" s="582"/>
      <c r="AH5" s="570" t="s">
        <v>71</v>
      </c>
      <c r="AI5" s="572" t="s">
        <v>11</v>
      </c>
      <c r="AJ5" s="574" t="s">
        <v>68</v>
      </c>
      <c r="AK5" s="574"/>
      <c r="AL5" s="576" t="s">
        <v>5</v>
      </c>
      <c r="AM5" s="430" t="s">
        <v>12</v>
      </c>
      <c r="AN5" s="431"/>
      <c r="AO5" s="432"/>
    </row>
    <row r="6" spans="1:76" s="10" customFormat="1" ht="80.25" customHeight="1" thickBot="1" x14ac:dyDescent="0.25">
      <c r="A6" s="442"/>
      <c r="B6" s="440"/>
      <c r="C6" s="455"/>
      <c r="D6" s="567" t="s">
        <v>79</v>
      </c>
      <c r="E6" s="568"/>
      <c r="F6" s="565" t="s">
        <v>18</v>
      </c>
      <c r="G6" s="569"/>
      <c r="H6" s="567" t="s">
        <v>79</v>
      </c>
      <c r="I6" s="568"/>
      <c r="J6" s="565" t="s">
        <v>18</v>
      </c>
      <c r="K6" s="566"/>
      <c r="L6" s="583"/>
      <c r="M6" s="584"/>
      <c r="N6" s="575"/>
      <c r="O6" s="575"/>
      <c r="P6" s="577"/>
      <c r="Q6" s="590"/>
      <c r="R6" s="583"/>
      <c r="S6" s="580"/>
      <c r="T6" s="583"/>
      <c r="U6" s="584"/>
      <c r="V6" s="583"/>
      <c r="W6" s="591"/>
      <c r="X6" s="579"/>
      <c r="Y6" s="580"/>
      <c r="Z6" s="583"/>
      <c r="AA6" s="584"/>
      <c r="AB6" s="583"/>
      <c r="AC6" s="580"/>
      <c r="AD6" s="583"/>
      <c r="AE6" s="584"/>
      <c r="AF6" s="583"/>
      <c r="AG6" s="584"/>
      <c r="AH6" s="571"/>
      <c r="AI6" s="573"/>
      <c r="AJ6" s="575"/>
      <c r="AK6" s="575"/>
      <c r="AL6" s="577"/>
      <c r="AM6" s="433"/>
      <c r="AN6" s="434"/>
      <c r="AO6" s="435"/>
    </row>
    <row r="7" spans="1:76" s="10" customFormat="1" ht="64.5" customHeight="1" thickBot="1" x14ac:dyDescent="0.25">
      <c r="A7" s="443"/>
      <c r="B7" s="389"/>
      <c r="C7" s="586"/>
      <c r="D7" s="339" t="s">
        <v>60</v>
      </c>
      <c r="E7" s="119" t="s">
        <v>15</v>
      </c>
      <c r="F7" s="340" t="s">
        <v>60</v>
      </c>
      <c r="G7" s="119" t="s">
        <v>15</v>
      </c>
      <c r="H7" s="340" t="s">
        <v>60</v>
      </c>
      <c r="I7" s="119" t="s">
        <v>15</v>
      </c>
      <c r="J7" s="340" t="s">
        <v>60</v>
      </c>
      <c r="K7" s="119" t="s">
        <v>15</v>
      </c>
      <c r="L7" s="340" t="s">
        <v>60</v>
      </c>
      <c r="M7" s="119" t="s">
        <v>15</v>
      </c>
      <c r="N7" s="340" t="s">
        <v>60</v>
      </c>
      <c r="O7" s="119" t="s">
        <v>15</v>
      </c>
      <c r="P7" s="340" t="s">
        <v>60</v>
      </c>
      <c r="Q7" s="119" t="s">
        <v>15</v>
      </c>
      <c r="R7" s="340" t="s">
        <v>60</v>
      </c>
      <c r="S7" s="119" t="s">
        <v>15</v>
      </c>
      <c r="T7" s="340" t="s">
        <v>60</v>
      </c>
      <c r="U7" s="119" t="s">
        <v>15</v>
      </c>
      <c r="V7" s="340" t="s">
        <v>60</v>
      </c>
      <c r="W7" s="119" t="s">
        <v>15</v>
      </c>
      <c r="X7" s="340" t="s">
        <v>60</v>
      </c>
      <c r="Y7" s="119" t="s">
        <v>15</v>
      </c>
      <c r="Z7" s="340" t="s">
        <v>60</v>
      </c>
      <c r="AA7" s="119" t="s">
        <v>15</v>
      </c>
      <c r="AB7" s="340" t="s">
        <v>60</v>
      </c>
      <c r="AC7" s="119" t="s">
        <v>15</v>
      </c>
      <c r="AD7" s="340" t="s">
        <v>60</v>
      </c>
      <c r="AE7" s="119" t="s">
        <v>15</v>
      </c>
      <c r="AF7" s="340" t="s">
        <v>60</v>
      </c>
      <c r="AG7" s="119" t="s">
        <v>15</v>
      </c>
      <c r="AH7" s="340" t="s">
        <v>60</v>
      </c>
      <c r="AI7" s="119" t="s">
        <v>15</v>
      </c>
      <c r="AJ7" s="340" t="s">
        <v>60</v>
      </c>
      <c r="AK7" s="119" t="s">
        <v>15</v>
      </c>
      <c r="AL7" s="341" t="s">
        <v>60</v>
      </c>
      <c r="AM7" s="342" t="s">
        <v>60</v>
      </c>
      <c r="AN7" s="313" t="s">
        <v>15</v>
      </c>
      <c r="AO7" s="337" t="s">
        <v>88</v>
      </c>
    </row>
    <row r="8" spans="1:76" s="3" customFormat="1" ht="16.5" thickTop="1" thickBot="1" x14ac:dyDescent="0.25">
      <c r="A8" s="166">
        <v>1</v>
      </c>
      <c r="B8" s="306">
        <f>План!B8</f>
        <v>0</v>
      </c>
      <c r="C8" s="306">
        <f>План!C8</f>
        <v>0</v>
      </c>
      <c r="D8" s="338">
        <f>SUM(Сентябрь!D8,Октябрь!D8,Ноябрь!D8,Декабрь!D8,Январь!D8,Февраль!D8,Март!D8,Апрель!D8,Май!D8,Июнь!D8,Июль!D8,Август!D8)</f>
        <v>0</v>
      </c>
      <c r="E8" s="77">
        <f>SUM(Сентябрь!E8,Октябрь!E8,Ноябрь!E8,Декабрь!E8,Январь!E8,Февраль!E8,Март!E8,Апрель!E8,Май!E8,Июнь!E8,Июль!E8,Август!E8)</f>
        <v>0</v>
      </c>
      <c r="F8" s="338">
        <f>SUM(Сентябрь!F8,Октябрь!F8,Ноябрь!F8,Декабрь!F8,Январь!F8,Февраль!F8,Март!F8,Апрель!F8,Май!F8,Июнь!F8,Июль!F8,Август!F8)</f>
        <v>0</v>
      </c>
      <c r="G8" s="77">
        <f>SUM(Сентябрь!G8,Октябрь!G8,Ноябрь!G8,Декабрь!G8,Январь!G8,Февраль!G8,Март!G8,Апрель!G8,Май!G8,Июнь!G8,Июль!G8,Август!G8)</f>
        <v>0</v>
      </c>
      <c r="H8" s="338">
        <f>SUM(Сентябрь!H8,Октябрь!H8,Ноябрь!H8,Декабрь!H8,Январь!H8,Февраль!H8,Март!H8,Апрель!H8,Май!H8,Июнь!H8,Июль!H8,Август!H8)</f>
        <v>0</v>
      </c>
      <c r="I8" s="77">
        <f>SUM(Сентябрь!I8,Октябрь!I8,Ноябрь!I8,Декабрь!I8,Январь!I8,Февраль!I8,Март!I8,Апрель!I8,Май!I8,Июнь!I8,Июль!I8,Август!I8)</f>
        <v>0</v>
      </c>
      <c r="J8" s="338">
        <f>SUM(Сентябрь!J8,Октябрь!J8,Ноябрь!J8,Декабрь!J8,Январь!J8,Февраль!J8,Март!J8,Апрель!J8,Май!J8,Июнь!J8,Июль!J8,Август!J8)</f>
        <v>0</v>
      </c>
      <c r="K8" s="77">
        <f>SUM(Сентябрь!K8,Октябрь!K8,Ноябрь!K8,Декабрь!K8,Январь!K8,Февраль!K8,Март!K8,Апрель!K8,Май!K8,Июнь!K8,Июль!K8,Август!K8)</f>
        <v>0</v>
      </c>
      <c r="L8" s="338">
        <f>SUM(Сентябрь!L8,Октябрь!L8,Ноябрь!L8,Декабрь!L8,Январь!L8,Февраль!L8,Март!L8,Апрель!L8,Май!L8,Июнь!L8,Июль!L8,Август!L8)</f>
        <v>0</v>
      </c>
      <c r="M8" s="77">
        <f>SUM(Сентябрь!M8,Октябрь!M8,Ноябрь!M8,Декабрь!M8,Январь!M8,Февраль!M8,Март!M8,Апрель!M8,Май!M8,Июнь!M8,Июль!M8,Август!M8)</f>
        <v>0</v>
      </c>
      <c r="N8" s="338">
        <f>SUM(Сентябрь!N8,Октябрь!N8,Ноябрь!N8,Декабрь!N8,Январь!N8,Февраль!N8,Март!N8,Апрель!N8,Май!N8,Июнь!N8,Июль!N8,Август!N8)</f>
        <v>0</v>
      </c>
      <c r="O8" s="77">
        <f>SUM(Сентябрь!O8,Октябрь!O8,Ноябрь!O8,Декабрь!O8,Январь!O8,Февраль!O8,Март!O8,Апрель!O8,Май!O8,Июнь!O8,Июль!O8,Август!O8)</f>
        <v>0</v>
      </c>
      <c r="P8" s="338">
        <f>SUM(Сентябрь!P8,Октябрь!P8,Ноябрь!P8,Декабрь!P8,Январь!P8,Февраль!P8,Март!P8,Апрель!P8,Май!P8,Июнь!P8,Июль!P8,Август!P8)</f>
        <v>0</v>
      </c>
      <c r="Q8" s="77">
        <f>SUM(Сентябрь!Q8,Октябрь!Q8,Ноябрь!Q8,Декабрь!Q8,Январь!Q8,Февраль!Q8,Март!Q8,Апрель!Q8,Май!Q8,Июнь!Q8,Июль!Q8,Август!Q8)</f>
        <v>0</v>
      </c>
      <c r="R8" s="338">
        <f>SUM(Сентябрь!R8,Октябрь!R8,Ноябрь!R8,Декабрь!R8,Январь!R8,Февраль!R8,Март!R8,Апрель!R8,Май!R8,Июнь!R8,Июль!R8,Август!R8)</f>
        <v>0</v>
      </c>
      <c r="S8" s="77">
        <f>SUM(Сентябрь!S8,Октябрь!S8,Ноябрь!S8,Декабрь!S8,Январь!S8,Февраль!S8,Март!S8,Апрель!S8,Май!S8,Июнь!S8,Июль!S8,Август!S8)</f>
        <v>0</v>
      </c>
      <c r="T8" s="338">
        <f>SUM(Сентябрь!T8,Октябрь!T8,Ноябрь!T8,Декабрь!T8,Январь!T8,Февраль!T8,Март!T8,Апрель!T8,Май!T8,Июнь!T8,Июль!T8,Август!T8)</f>
        <v>0</v>
      </c>
      <c r="U8" s="77">
        <f>SUM(Сентябрь!U8,Октябрь!U8,Ноябрь!U8,Декабрь!U8,Январь!U8,Февраль!U8,Март!U8,Апрель!U8,Май!U8,Июнь!U8,Июль!U8,Август!U8)</f>
        <v>0</v>
      </c>
      <c r="V8" s="338">
        <f>SUM(Сентябрь!V8,Октябрь!V8,Ноябрь!V8,Декабрь!V8,Январь!V8,Февраль!V8,Март!V8,Апрель!V8,Май!V8,Июнь!V8,Июль!V8,Август!V8)</f>
        <v>0</v>
      </c>
      <c r="W8" s="77">
        <f>SUM(Сентябрь!W8,Октябрь!W8,Ноябрь!W8,Декабрь!W8,Январь!W8,Февраль!W8,Март!W8,Апрель!W8,Май!W8,Июнь!W8,Июль!W8,Август!W8)</f>
        <v>0</v>
      </c>
      <c r="X8" s="338">
        <f>SUM(Сентябрь!X8,Октябрь!X8,Ноябрь!X8,Декабрь!X8,Январь!X8,Февраль!X8,Март!X8,Апрель!X8,Май!X8,Июнь!X8,Июль!X8,Август!X8)</f>
        <v>0</v>
      </c>
      <c r="Y8" s="77">
        <f>SUM(Сентябрь!Y8,Октябрь!Y8,Ноябрь!Y8,Декабрь!Y8,Январь!Y8,Февраль!Y8,Март!Y8,Апрель!Y8,Май!Y8,Июнь!Y8,Июль!Y8,Август!Y8)</f>
        <v>0</v>
      </c>
      <c r="Z8" s="338">
        <f>SUM(Сентябрь!Z8,Октябрь!Z8,Ноябрь!Z8,Декабрь!Z8,Январь!Z8,Февраль!Z8,Март!Z8,Апрель!Z8,Май!Z8,Июнь!Z8,Июль!Z8,Август!Z8)</f>
        <v>0</v>
      </c>
      <c r="AA8" s="77">
        <f>SUM(Сентябрь!AA8,Октябрь!AA8,Ноябрь!AA8,Декабрь!AA8,Январь!AA8,Февраль!AA8,Март!AA8,Апрель!AA8,Май!AA8,Июнь!AA8,Июль!AA8,Август!AA8)</f>
        <v>0</v>
      </c>
      <c r="AB8" s="338">
        <f>SUM(Сентябрь!AB8,Октябрь!AB8,Ноябрь!AB8,Декабрь!AB8,Январь!AB8,Февраль!AB8,Март!AB8,Апрель!AB8,Май!AB8,Июнь!AB8,Июль!AB8,Август!AB8)</f>
        <v>0</v>
      </c>
      <c r="AC8" s="77">
        <f>SUM(Сентябрь!AC8,Октябрь!AC8,Ноябрь!AC8,Декабрь!AC8,Январь!AC8,Февраль!AC8,Март!AC8,Апрель!AC8,Май!AC8,Июнь!AC8,Июль!AC8,Август!AC8)</f>
        <v>0</v>
      </c>
      <c r="AD8" s="338">
        <f>SUM(Сентябрь!AD8,Октябрь!AD8,Ноябрь!AD8,Декабрь!AD8,Январь!AD8,Февраль!AD8,Март!AD8,Апрель!AD8,Май!AD8,Июнь!AD8,Июль!AD8,Август!AD8)</f>
        <v>0</v>
      </c>
      <c r="AE8" s="77">
        <f>SUM(Сентябрь!AE8,Октябрь!AE8,Ноябрь!AE8,Декабрь!AE8,Январь!AE8,Февраль!AE8,Март!AE8,Апрель!AE8,Май!AE8,Июнь!AE8,Июль!AE8,Август!AE8)</f>
        <v>0</v>
      </c>
      <c r="AF8" s="338">
        <f>SUM(Сентябрь!AF8,Октябрь!AF8,Ноябрь!AF8,Декабрь!AF8,Январь!AF8,Февраль!AF8,Март!AF8,Апрель!AF8,Май!AF8,Июнь!AF8,Июль!AF8,Август!AF8)</f>
        <v>0</v>
      </c>
      <c r="AG8" s="77">
        <f>SUM(Сентябрь!AG8,Октябрь!AG8,Ноябрь!AG8,Декабрь!AG8,Январь!AG8,Февраль!AG8,Март!AG8,Апрель!AG8,Май!AG8,Июнь!AG8,Июль!AG8,Август!AG8)</f>
        <v>0</v>
      </c>
      <c r="AH8" s="338">
        <f>SUM(Сентябрь!AH8,Октябрь!AH8,Ноябрь!AH8,Декабрь!AH8,Январь!AH8,Февраль!AH8,Март!AH8,Апрель!AH8,Май!AH8,Июнь!AH8,Июль!AH8,Август!AH8)</f>
        <v>0</v>
      </c>
      <c r="AI8" s="77">
        <f>SUM(Сентябрь!AI8,Октябрь!AI8,Ноябрь!AI8,Декабрь!AI8,Январь!AI8,Февраль!AI8,Март!AI8,Апрель!AI8,Май!AI8,Июнь!AI8,Июль!AI8,Август!AI8)</f>
        <v>0</v>
      </c>
      <c r="AJ8" s="338">
        <f>SUM(Сентябрь!AJ8,Октябрь!AJ8,Ноябрь!AJ8,Декабрь!AJ8,Январь!AJ8,Февраль!AJ8,Март!AJ8,Апрель!AJ8,Май!AJ8,Июнь!AJ8,Июль!AJ8,Август!AJ8)</f>
        <v>0</v>
      </c>
      <c r="AK8" s="77">
        <f>SUM(Сентябрь!AK8,Октябрь!AK8,Ноябрь!AK8,Декабрь!AK8,Январь!AK8,Февраль!AK8,Март!AK8,Апрель!AK8,Май!AK8,Июнь!AK8,Июль!AK8,Август!AK8)</f>
        <v>0</v>
      </c>
      <c r="AL8" s="348">
        <f>SUM(Сентябрь!AL8,Октябрь!AL8,Ноябрь!AL8,Декабрь!AL8,Январь!AL8,Февраль!AL8,Март!AL8,Апрель!AL8,Май!AL8,Июнь!AL8,Июль!AL8,Август!AL8)</f>
        <v>0</v>
      </c>
      <c r="AM8" s="265">
        <f>SUM(D8,F8,H8,J8,L8,N8,P8,R8,T8,V8,X8,Z8,AB8,AD8,AF8,AH8,AJ8,AL8)</f>
        <v>0</v>
      </c>
      <c r="AN8" s="303">
        <f>SUM(E8,G8,I8,K8,M8,O8,Q8,S8,U8,W8,Y8,AA8,AC8,AE8,AG8,AI8,AK8)</f>
        <v>0</v>
      </c>
      <c r="AO8" s="303">
        <f>SUM(AM8:AN8)</f>
        <v>0</v>
      </c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</row>
    <row r="9" spans="1:76" s="3" customFormat="1" ht="16.5" thickTop="1" thickBot="1" x14ac:dyDescent="0.25">
      <c r="A9" s="166">
        <v>2</v>
      </c>
      <c r="B9" s="304">
        <f>План!B9</f>
        <v>0</v>
      </c>
      <c r="C9" s="304">
        <f>План!C9</f>
        <v>0</v>
      </c>
      <c r="D9" s="338">
        <f>SUM(Сентябрь!D9,Октябрь!D9,Ноябрь!D9,Декабрь!D9,Январь!D9,Февраль!D9,Март!D9,Апрель!D9,Май!D9,Июнь!D9,Июль!D9,Август!D9)</f>
        <v>0</v>
      </c>
      <c r="E9" s="77">
        <f>SUM(Сентябрь!E9,Октябрь!E9,Ноябрь!E9,Декабрь!E9,Январь!E9,Февраль!E9,Март!E9,Апрель!E9,Май!E9,Июнь!E9,Июль!E9,Август!E9)</f>
        <v>0</v>
      </c>
      <c r="F9" s="338">
        <f>SUM(Сентябрь!F9,Октябрь!F9,Ноябрь!F9,Декабрь!F9,Январь!F9,Февраль!F9,Март!F9,Апрель!F9,Май!F9,Июнь!F9,Июль!F9,Август!F9)</f>
        <v>0</v>
      </c>
      <c r="G9" s="77">
        <f>SUM(Сентябрь!G9,Октябрь!G9,Ноябрь!G9,Декабрь!G9,Январь!G9,Февраль!G9,Март!G9,Апрель!G9,Май!G9,Июнь!G9,Июль!G9,Август!G9)</f>
        <v>0</v>
      </c>
      <c r="H9" s="338">
        <f>SUM(Сентябрь!H9,Октябрь!H9,Ноябрь!H9,Декабрь!H9,Январь!H9,Февраль!H9,Март!H9,Апрель!H9,Май!H9,Июнь!H9,Июль!H9,Август!H9)</f>
        <v>0</v>
      </c>
      <c r="I9" s="77">
        <f>SUM(Сентябрь!I9,Октябрь!I9,Ноябрь!I9,Декабрь!I9,Январь!I9,Февраль!I9,Март!I9,Апрель!I9,Май!I9,Июнь!I9,Июль!I9,Август!I9)</f>
        <v>0</v>
      </c>
      <c r="J9" s="338">
        <f>SUM(Сентябрь!J9,Октябрь!J9,Ноябрь!J9,Декабрь!J9,Январь!J9,Февраль!J9,Март!J9,Апрель!J9,Май!J9,Июнь!J9,Июль!J9,Август!J9)</f>
        <v>0</v>
      </c>
      <c r="K9" s="77">
        <f>SUM(Сентябрь!K9,Октябрь!K9,Ноябрь!K9,Декабрь!K9,Январь!K9,Февраль!K9,Март!K9,Апрель!K9,Май!K9,Июнь!K9,Июль!K9,Август!K9)</f>
        <v>0</v>
      </c>
      <c r="L9" s="338">
        <f>SUM(Сентябрь!L9,Октябрь!L9,Ноябрь!L9,Декабрь!L9,Январь!L9,Февраль!L9,Март!L9,Апрель!L9,Май!L9,Июнь!L9,Июль!L9,Август!L9)</f>
        <v>0</v>
      </c>
      <c r="M9" s="77">
        <f>SUM(Сентябрь!M9,Октябрь!M9,Ноябрь!M9,Декабрь!M9,Январь!M9,Февраль!M9,Март!M9,Апрель!M9,Май!M9,Июнь!M9,Июль!M9,Август!M9)</f>
        <v>0</v>
      </c>
      <c r="N9" s="338">
        <f>SUM(Сентябрь!N9,Октябрь!N9,Ноябрь!N9,Декабрь!N9,Январь!N9,Февраль!N9,Март!N9,Апрель!N9,Май!N9,Июнь!N9,Июль!N9,Август!N9)</f>
        <v>0</v>
      </c>
      <c r="O9" s="77">
        <f>SUM(Сентябрь!O9,Октябрь!O9,Ноябрь!O9,Декабрь!O9,Январь!O9,Февраль!O9,Март!O9,Апрель!O9,Май!O9,Июнь!O9,Июль!O9,Август!O9)</f>
        <v>0</v>
      </c>
      <c r="P9" s="338">
        <f>SUM(Сентябрь!P9,Октябрь!P9,Ноябрь!P9,Декабрь!P9,Январь!P9,Февраль!P9,Март!P9,Апрель!P9,Май!P9,Июнь!P9,Июль!P9,Август!P9)</f>
        <v>0</v>
      </c>
      <c r="Q9" s="77">
        <f>SUM(Сентябрь!Q9,Октябрь!Q9,Ноябрь!Q9,Декабрь!Q9,Январь!Q9,Февраль!Q9,Март!Q9,Апрель!Q9,Май!Q9,Июнь!Q9,Июль!Q9,Август!Q9)</f>
        <v>0</v>
      </c>
      <c r="R9" s="338">
        <f>SUM(Сентябрь!R9,Октябрь!R9,Ноябрь!R9,Декабрь!R9,Январь!R9,Февраль!R9,Март!R9,Апрель!R9,Май!R9,Июнь!R9,Июль!R9,Август!R9)</f>
        <v>0</v>
      </c>
      <c r="S9" s="77">
        <f>SUM(Сентябрь!S9,Октябрь!S9,Ноябрь!S9,Декабрь!S9,Январь!S9,Февраль!S9,Март!S9,Апрель!S9,Май!S9,Июнь!S9,Июль!S9,Август!S9)</f>
        <v>0</v>
      </c>
      <c r="T9" s="338">
        <f>SUM(Сентябрь!T9,Октябрь!T9,Ноябрь!T9,Декабрь!T9,Январь!T9,Февраль!T9,Март!T9,Апрель!T9,Май!T9,Июнь!T9,Июль!T9,Август!T9)</f>
        <v>0</v>
      </c>
      <c r="U9" s="77">
        <f>SUM(Сентябрь!U9,Октябрь!U9,Ноябрь!U9,Декабрь!U9,Январь!U9,Февраль!U9,Март!U9,Апрель!U9,Май!U9,Июнь!U9,Июль!U9,Август!U9)</f>
        <v>0</v>
      </c>
      <c r="V9" s="338">
        <f>SUM(Сентябрь!V9,Октябрь!V9,Ноябрь!V9,Декабрь!V9,Январь!V9,Февраль!V9,Март!V9,Апрель!V9,Май!V9,Июнь!V9,Июль!V9,Август!V9)</f>
        <v>0</v>
      </c>
      <c r="W9" s="77">
        <f>SUM(Сентябрь!W9,Октябрь!W9,Ноябрь!W9,Декабрь!W9,Январь!W9,Февраль!W9,Март!W9,Апрель!W9,Май!W9,Июнь!W9,Июль!W9,Август!W9)</f>
        <v>0</v>
      </c>
      <c r="X9" s="338">
        <f>SUM(Сентябрь!X9,Октябрь!X9,Ноябрь!X9,Декабрь!X9,Январь!X9,Февраль!X9,Март!X9,Апрель!X9,Май!X9,Июнь!X9,Июль!X9,Август!X9)</f>
        <v>0</v>
      </c>
      <c r="Y9" s="77">
        <f>SUM(Сентябрь!Y9,Октябрь!Y9,Ноябрь!Y9,Декабрь!Y9,Январь!Y9,Февраль!Y9,Март!Y9,Апрель!Y9,Май!Y9,Июнь!Y9,Июль!Y9,Август!Y9)</f>
        <v>0</v>
      </c>
      <c r="Z9" s="338">
        <f>SUM(Сентябрь!Z9,Октябрь!Z9,Ноябрь!Z9,Декабрь!Z9,Январь!Z9,Февраль!Z9,Март!Z9,Апрель!Z9,Май!Z9,Июнь!Z9,Июль!Z9,Август!Z9)</f>
        <v>0</v>
      </c>
      <c r="AA9" s="77">
        <f>SUM(Сентябрь!AA9,Октябрь!AA9,Ноябрь!AA9,Декабрь!AA9,Январь!AA9,Февраль!AA9,Март!AA9,Апрель!AA9,Май!AA9,Июнь!AA9,Июль!AA9,Август!AA9)</f>
        <v>0</v>
      </c>
      <c r="AB9" s="338">
        <f>SUM(Сентябрь!AB9,Октябрь!AB9,Ноябрь!AB9,Декабрь!AB9,Январь!AB9,Февраль!AB9,Март!AB9,Апрель!AB9,Май!AB9,Июнь!AB9,Июль!AB9,Август!AB9)</f>
        <v>0</v>
      </c>
      <c r="AC9" s="77">
        <f>SUM(Сентябрь!AC9,Октябрь!AC9,Ноябрь!AC9,Декабрь!AC9,Январь!AC9,Февраль!AC9,Март!AC9,Апрель!AC9,Май!AC9,Июнь!AC9,Июль!AC9,Август!AC9)</f>
        <v>0</v>
      </c>
      <c r="AD9" s="338">
        <f>SUM(Сентябрь!AD9,Октябрь!AD9,Ноябрь!AD9,Декабрь!AD9,Январь!AD9,Февраль!AD9,Март!AD9,Апрель!AD9,Май!AD9,Июнь!AD9,Июль!AD9,Август!AD9)</f>
        <v>0</v>
      </c>
      <c r="AE9" s="77">
        <f>SUM(Сентябрь!AE9,Октябрь!AE9,Ноябрь!AE9,Декабрь!AE9,Январь!AE9,Февраль!AE9,Март!AE9,Апрель!AE9,Май!AE9,Июнь!AE9,Июль!AE9,Август!AE9)</f>
        <v>0</v>
      </c>
      <c r="AF9" s="338">
        <f>SUM(Сентябрь!AF9,Октябрь!AF9,Ноябрь!AF9,Декабрь!AF9,Январь!AF9,Февраль!AF9,Март!AF9,Апрель!AF9,Май!AF9,Июнь!AF9,Июль!AF9,Август!AF9)</f>
        <v>0</v>
      </c>
      <c r="AG9" s="77">
        <f>SUM(Сентябрь!AG9,Октябрь!AG9,Ноябрь!AG9,Декабрь!AG9,Январь!AG9,Февраль!AG9,Март!AG9,Апрель!AG9,Май!AG9,Июнь!AG9,Июль!AG9,Август!AG9)</f>
        <v>0</v>
      </c>
      <c r="AH9" s="338">
        <f>SUM(Сентябрь!AH9,Октябрь!AH9,Ноябрь!AH9,Декабрь!AH9,Январь!AH9,Февраль!AH9,Март!AH9,Апрель!AH9,Май!AH9,Июнь!AH9,Июль!AH9,Август!AH9)</f>
        <v>0</v>
      </c>
      <c r="AI9" s="77">
        <f>SUM(Сентябрь!AI9,Октябрь!AI9,Ноябрь!AI9,Декабрь!AI9,Январь!AI9,Февраль!AI9,Март!AI9,Апрель!AI9,Май!AI9,Июнь!AI9,Июль!AI9,Август!AI9)</f>
        <v>0</v>
      </c>
      <c r="AJ9" s="338">
        <f>SUM(Сентябрь!AJ9,Октябрь!AJ9,Ноябрь!AJ9,Декабрь!AJ9,Январь!AJ9,Февраль!AJ9,Март!AJ9,Апрель!AJ9,Май!AJ9,Июнь!AJ9,Июль!AJ9,Август!AJ9)</f>
        <v>0</v>
      </c>
      <c r="AK9" s="77">
        <f>SUM(Сентябрь!AK9,Октябрь!AK9,Ноябрь!AK9,Декабрь!AK9,Январь!AK9,Февраль!AK9,Март!AK9,Апрель!AK9,Май!AK9,Июнь!AK9,Июль!AK9,Август!AK9)</f>
        <v>0</v>
      </c>
      <c r="AL9" s="348">
        <f>SUM(Сентябрь!AL9,Октябрь!AL9,Ноябрь!AL9,Декабрь!AL9,Январь!AL9,Февраль!AL9,Март!AL9,Апрель!AL9,Май!AL9,Июнь!AL9,Июль!AL9,Август!AL9)</f>
        <v>0</v>
      </c>
      <c r="AM9" s="265">
        <f t="shared" ref="AM9" si="0">SUM(D9,F9,H9,J9,L9,N9,P9,R9,T9,V9,X9,Z9,AB9,AD9,AF9,AH9,AJ9,AL9)</f>
        <v>0</v>
      </c>
      <c r="AN9" s="303">
        <f t="shared" ref="AN9:AN26" si="1">SUM(E9,G9,I9,K9,M9,O9,Q9,S9,U9,W9,Y9,AA9,AC9,AE9,AG9,AI9,AK9)</f>
        <v>0</v>
      </c>
      <c r="AO9" s="303">
        <f t="shared" ref="AO9:AO37" si="2">SUM(AM9:AN9)</f>
        <v>0</v>
      </c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</row>
    <row r="10" spans="1:76" s="3" customFormat="1" ht="16.5" thickTop="1" thickBot="1" x14ac:dyDescent="0.25">
      <c r="A10" s="166">
        <v>3</v>
      </c>
      <c r="B10" s="304">
        <f>План!B10</f>
        <v>0</v>
      </c>
      <c r="C10" s="304">
        <f>План!C10</f>
        <v>0</v>
      </c>
      <c r="D10" s="338">
        <f>SUM(Сентябрь!D10,Октябрь!D10,Ноябрь!D10,Декабрь!D10,Январь!D10,Февраль!D10,Март!D10,Апрель!D10,Май!D10,Июнь!D10,Июль!D10,Август!D10)</f>
        <v>0</v>
      </c>
      <c r="E10" s="77">
        <f>SUM(Сентябрь!E10,Октябрь!E10,Ноябрь!E10,Декабрь!E10,Январь!E10,Февраль!E10,Март!E10,Апрель!E10,Май!E10,Июнь!E10,Июль!E10,Август!E10)</f>
        <v>0</v>
      </c>
      <c r="F10" s="338">
        <f>SUM(Сентябрь!F10,Октябрь!F10,Ноябрь!F10,Декабрь!F10,Январь!F10,Февраль!F10,Март!F10,Апрель!F10,Май!F10,Июнь!F10,Июль!F10,Август!F10)</f>
        <v>0</v>
      </c>
      <c r="G10" s="77">
        <f>SUM(Сентябрь!G10,Октябрь!G10,Ноябрь!G10,Декабрь!G10,Январь!G10,Февраль!G10,Март!G10,Апрель!G10,Май!G10,Июнь!G10,Июль!G10,Август!G10)</f>
        <v>0</v>
      </c>
      <c r="H10" s="338">
        <f>SUM(Сентябрь!H10,Октябрь!H10,Ноябрь!H10,Декабрь!H10,Январь!H10,Февраль!H10,Март!H10,Апрель!H10,Май!H10,Июнь!H10,Июль!H10,Август!H10)</f>
        <v>0</v>
      </c>
      <c r="I10" s="77">
        <f>SUM(Сентябрь!I10,Октябрь!I10,Ноябрь!I10,Декабрь!I10,Январь!I10,Февраль!I10,Март!I10,Апрель!I10,Май!I10,Июнь!I10,Июль!I10,Август!I10)</f>
        <v>0</v>
      </c>
      <c r="J10" s="338">
        <f>SUM(Сентябрь!J10,Октябрь!J10,Ноябрь!J10,Декабрь!J10,Январь!J10,Февраль!J10,Март!J10,Апрель!J10,Май!J10,Июнь!J10,Июль!J10,Август!J10)</f>
        <v>0</v>
      </c>
      <c r="K10" s="77">
        <f>SUM(Сентябрь!K10,Октябрь!K10,Ноябрь!K10,Декабрь!K10,Январь!K10,Февраль!K10,Март!K10,Апрель!K10,Май!K10,Июнь!K10,Июль!K10,Август!K10)</f>
        <v>0</v>
      </c>
      <c r="L10" s="338">
        <f>SUM(Сентябрь!L10,Октябрь!L10,Ноябрь!L10,Декабрь!L10,Январь!L10,Февраль!L10,Март!L10,Апрель!L10,Май!L10,Июнь!L10,Июль!L10,Август!L10)</f>
        <v>0</v>
      </c>
      <c r="M10" s="77">
        <f>SUM(Сентябрь!M10,Октябрь!M10,Ноябрь!M10,Декабрь!M10,Январь!M10,Февраль!M10,Март!M10,Апрель!M10,Май!M10,Июнь!M10,Июль!M10,Август!M10)</f>
        <v>0</v>
      </c>
      <c r="N10" s="338">
        <f>SUM(Сентябрь!N10,Октябрь!N10,Ноябрь!N10,Декабрь!N10,Январь!N10,Февраль!N10,Март!N10,Апрель!N10,Май!N10,Июнь!N10,Июль!N10,Август!N10)</f>
        <v>0</v>
      </c>
      <c r="O10" s="77">
        <f>SUM(Сентябрь!O10,Октябрь!O10,Ноябрь!O10,Декабрь!O10,Январь!O10,Февраль!O10,Март!O10,Апрель!O10,Май!O10,Июнь!O10,Июль!O10,Август!O10)</f>
        <v>0</v>
      </c>
      <c r="P10" s="338">
        <f>SUM(Сентябрь!P10,Октябрь!P10,Ноябрь!P10,Декабрь!P10,Январь!P10,Февраль!P10,Март!P10,Апрель!P10,Май!P10,Июнь!P10,Июль!P10,Август!P10)</f>
        <v>0</v>
      </c>
      <c r="Q10" s="77">
        <f>SUM(Сентябрь!Q10,Октябрь!Q10,Ноябрь!Q10,Декабрь!Q10,Январь!Q10,Февраль!Q10,Март!Q10,Апрель!Q10,Май!Q10,Июнь!Q10,Июль!Q10,Август!Q10)</f>
        <v>0</v>
      </c>
      <c r="R10" s="338">
        <f>SUM(Сентябрь!R10,Октябрь!R10,Ноябрь!R10,Декабрь!R10,Январь!R10,Февраль!R10,Март!R10,Апрель!R10,Май!R10,Июнь!R10,Июль!R10,Август!R10)</f>
        <v>0</v>
      </c>
      <c r="S10" s="77">
        <f>SUM(Сентябрь!S10,Октябрь!S10,Ноябрь!S10,Декабрь!S10,Январь!S10,Февраль!S10,Март!S10,Апрель!S10,Май!S10,Июнь!S10,Июль!S10,Август!S10)</f>
        <v>0</v>
      </c>
      <c r="T10" s="338">
        <f>SUM(Сентябрь!T10,Октябрь!T10,Ноябрь!T10,Декабрь!T10,Январь!T10,Февраль!T10,Март!T10,Апрель!T10,Май!T10,Июнь!T10,Июль!T10,Август!T10)</f>
        <v>0</v>
      </c>
      <c r="U10" s="77">
        <f>SUM(Сентябрь!U10,Октябрь!U10,Ноябрь!U10,Декабрь!U10,Январь!U10,Февраль!U10,Март!U10,Апрель!U10,Май!U10,Июнь!U10,Июль!U10,Август!U10)</f>
        <v>0</v>
      </c>
      <c r="V10" s="338">
        <f>SUM(Сентябрь!V10,Октябрь!V10,Ноябрь!V10,Декабрь!V10,Январь!V10,Февраль!V10,Март!V10,Апрель!V10,Май!V10,Июнь!V10,Июль!V10,Август!V10)</f>
        <v>0</v>
      </c>
      <c r="W10" s="77">
        <f>SUM(Сентябрь!W10,Октябрь!W10,Ноябрь!W10,Декабрь!W10,Январь!W10,Февраль!W10,Март!W10,Апрель!W10,Май!W10,Июнь!W10,Июль!W10,Август!W10)</f>
        <v>0</v>
      </c>
      <c r="X10" s="338">
        <f>SUM(Сентябрь!X10,Октябрь!X10,Ноябрь!X10,Декабрь!X10,Январь!X10,Февраль!X10,Март!X10,Апрель!X10,Май!X10,Июнь!X10,Июль!X10,Август!X10)</f>
        <v>0</v>
      </c>
      <c r="Y10" s="77">
        <f>SUM(Сентябрь!Y10,Октябрь!Y10,Ноябрь!Y10,Декабрь!Y10,Январь!Y10,Февраль!Y10,Март!Y10,Апрель!Y10,Май!Y10,Июнь!Y10,Июль!Y10,Август!Y10)</f>
        <v>0</v>
      </c>
      <c r="Z10" s="338">
        <f>SUM(Сентябрь!Z10,Октябрь!Z10,Ноябрь!Z10,Декабрь!Z10,Январь!Z10,Февраль!Z10,Март!Z10,Апрель!Z10,Май!Z10,Июнь!Z10,Июль!Z10,Август!Z10)</f>
        <v>0</v>
      </c>
      <c r="AA10" s="77">
        <f>SUM(Сентябрь!AA10,Октябрь!AA10,Ноябрь!AA10,Декабрь!AA10,Январь!AA10,Февраль!AA10,Март!AA10,Апрель!AA10,Май!AA10,Июнь!AA10,Июль!AA10,Август!AA10)</f>
        <v>0</v>
      </c>
      <c r="AB10" s="338">
        <f>SUM(Сентябрь!AB10,Октябрь!AB10,Ноябрь!AB10,Декабрь!AB10,Январь!AB10,Февраль!AB10,Март!AB10,Апрель!AB10,Май!AB10,Июнь!AB10,Июль!AB10,Август!AB10)</f>
        <v>0</v>
      </c>
      <c r="AC10" s="77">
        <f>SUM(Сентябрь!AC10,Октябрь!AC10,Ноябрь!AC10,Декабрь!AC10,Январь!AC10,Февраль!AC10,Март!AC10,Апрель!AC10,Май!AC10,Июнь!AC10,Июль!AC10,Август!AC10)</f>
        <v>0</v>
      </c>
      <c r="AD10" s="338">
        <f>SUM(Сентябрь!AD10,Октябрь!AD10,Ноябрь!AD10,Декабрь!AD10,Январь!AD10,Февраль!AD10,Март!AD10,Апрель!AD10,Май!AD10,Июнь!AD10,Июль!AD10,Август!AD10)</f>
        <v>0</v>
      </c>
      <c r="AE10" s="77">
        <f>SUM(Сентябрь!AE10,Октябрь!AE10,Ноябрь!AE10,Декабрь!AE10,Январь!AE10,Февраль!AE10,Март!AE10,Апрель!AE10,Май!AE10,Июнь!AE10,Июль!AE10,Август!AE10)</f>
        <v>0</v>
      </c>
      <c r="AF10" s="338">
        <f>SUM(Сентябрь!AF10,Октябрь!AF10,Ноябрь!AF10,Декабрь!AF10,Январь!AF10,Февраль!AF10,Март!AF10,Апрель!AF10,Май!AF10,Июнь!AF10,Июль!AF10,Август!AF10)</f>
        <v>0</v>
      </c>
      <c r="AG10" s="77">
        <f>SUM(Сентябрь!AG10,Октябрь!AG10,Ноябрь!AG10,Декабрь!AG10,Январь!AG10,Февраль!AG10,Март!AG10,Апрель!AG10,Май!AG10,Июнь!AG10,Июль!AG10,Август!AG10)</f>
        <v>0</v>
      </c>
      <c r="AH10" s="338">
        <f>SUM(Сентябрь!AH10,Октябрь!AH10,Ноябрь!AH10,Декабрь!AH10,Январь!AH10,Февраль!AH10,Март!AH10,Апрель!AH10,Май!AH10,Июнь!AH10,Июль!AH10,Август!AH10)</f>
        <v>0</v>
      </c>
      <c r="AI10" s="77">
        <f>SUM(Сентябрь!AI10,Октябрь!AI10,Ноябрь!AI10,Декабрь!AI10,Январь!AI10,Февраль!AI10,Март!AI10,Апрель!AI10,Май!AI10,Июнь!AI10,Июль!AI10,Август!AI10)</f>
        <v>0</v>
      </c>
      <c r="AJ10" s="338">
        <f>SUM(Сентябрь!AJ10,Октябрь!AJ10,Ноябрь!AJ10,Декабрь!AJ10,Январь!AJ10,Февраль!AJ10,Март!AJ10,Апрель!AJ10,Май!AJ10,Июнь!AJ10,Июль!AJ10,Август!AJ10)</f>
        <v>0</v>
      </c>
      <c r="AK10" s="77">
        <f>SUM(Сентябрь!AK10,Октябрь!AK10,Ноябрь!AK10,Декабрь!AK10,Январь!AK10,Февраль!AK10,Март!AK10,Апрель!AK10,Май!AK10,Июнь!AK10,Июль!AK10,Август!AK10)</f>
        <v>0</v>
      </c>
      <c r="AL10" s="348">
        <f>SUM(Сентябрь!AL10,Октябрь!AL10,Ноябрь!AL10,Декабрь!AL10,Январь!AL10,Февраль!AL10,Март!AL10,Апрель!AL10,Май!AL10,Июнь!AL10,Июль!AL10,Август!AL10)</f>
        <v>0</v>
      </c>
      <c r="AM10" s="265">
        <f t="shared" ref="AM10" si="3">SUM(D10,F10,H10,J10,L10,N10,P10,R10,T10,V10,X10,Z10,AB10,AD10,AF10,AH10,AJ10,AL10)</f>
        <v>0</v>
      </c>
      <c r="AN10" s="303">
        <f t="shared" si="1"/>
        <v>0</v>
      </c>
      <c r="AO10" s="303">
        <f t="shared" si="2"/>
        <v>0</v>
      </c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</row>
    <row r="11" spans="1:76" s="3" customFormat="1" ht="16.5" thickTop="1" thickBot="1" x14ac:dyDescent="0.25">
      <c r="A11" s="166">
        <v>4</v>
      </c>
      <c r="B11" s="304">
        <f>План!B11</f>
        <v>0</v>
      </c>
      <c r="C11" s="304">
        <f>План!C11</f>
        <v>0</v>
      </c>
      <c r="D11" s="338">
        <f>SUM(Сентябрь!D11,Октябрь!D11,Ноябрь!D11,Декабрь!D11,Январь!D11,Февраль!D11,Март!D11,Апрель!D11,Май!D11,Июнь!D11,Июль!D11,Август!D11)</f>
        <v>0</v>
      </c>
      <c r="E11" s="77">
        <f>SUM(Сентябрь!E11,Октябрь!E11,Ноябрь!E11,Декабрь!E11,Январь!E11,Февраль!E11,Март!E11,Апрель!E11,Май!E11,Июнь!E11,Июль!E11,Август!E11)</f>
        <v>0</v>
      </c>
      <c r="F11" s="338">
        <f>SUM(Сентябрь!F11,Октябрь!F11,Ноябрь!F11,Декабрь!F11,Январь!F11,Февраль!F11,Март!F11,Апрель!F11,Май!F11,Июнь!F11,Июль!F11,Август!F11)</f>
        <v>0</v>
      </c>
      <c r="G11" s="77">
        <f>SUM(Сентябрь!G11,Октябрь!G11,Ноябрь!G11,Декабрь!G11,Январь!G11,Февраль!G11,Март!G11,Апрель!G11,Май!G11,Июнь!G11,Июль!G11,Август!G11)</f>
        <v>0</v>
      </c>
      <c r="H11" s="338">
        <f>SUM(Сентябрь!H11,Октябрь!H11,Ноябрь!H11,Декабрь!H11,Январь!H11,Февраль!H11,Март!H11,Апрель!H11,Май!H11,Июнь!H11,Июль!H11,Август!H11)</f>
        <v>0</v>
      </c>
      <c r="I11" s="77">
        <f>SUM(Сентябрь!I11,Октябрь!I11,Ноябрь!I11,Декабрь!I11,Январь!I11,Февраль!I11,Март!I11,Апрель!I11,Май!I11,Июнь!I11,Июль!I11,Август!I11)</f>
        <v>0</v>
      </c>
      <c r="J11" s="338">
        <f>SUM(Сентябрь!J11,Октябрь!J11,Ноябрь!J11,Декабрь!J11,Январь!J11,Февраль!J11,Март!J11,Апрель!J11,Май!J11,Июнь!J11,Июль!J11,Август!J11)</f>
        <v>0</v>
      </c>
      <c r="K11" s="77">
        <f>SUM(Сентябрь!K11,Октябрь!K11,Ноябрь!K11,Декабрь!K11,Январь!K11,Февраль!K11,Март!K11,Апрель!K11,Май!K11,Июнь!K11,Июль!K11,Август!K11)</f>
        <v>0</v>
      </c>
      <c r="L11" s="338">
        <f>SUM(Сентябрь!L11,Октябрь!L11,Ноябрь!L11,Декабрь!L11,Январь!L11,Февраль!L11,Март!L11,Апрель!L11,Май!L11,Июнь!L11,Июль!L11,Август!L11)</f>
        <v>0</v>
      </c>
      <c r="M11" s="77">
        <f>SUM(Сентябрь!M11,Октябрь!M11,Ноябрь!M11,Декабрь!M11,Январь!M11,Февраль!M11,Март!M11,Апрель!M11,Май!M11,Июнь!M11,Июль!M11,Август!M11)</f>
        <v>0</v>
      </c>
      <c r="N11" s="338">
        <f>SUM(Сентябрь!N11,Октябрь!N11,Ноябрь!N11,Декабрь!N11,Январь!N11,Февраль!N11,Март!N11,Апрель!N11,Май!N11,Июнь!N11,Июль!N11,Август!N11)</f>
        <v>0</v>
      </c>
      <c r="O11" s="77">
        <f>SUM(Сентябрь!O11,Октябрь!O11,Ноябрь!O11,Декабрь!O11,Январь!O11,Февраль!O11,Март!O11,Апрель!O11,Май!O11,Июнь!O11,Июль!O11,Август!O11)</f>
        <v>0</v>
      </c>
      <c r="P11" s="338">
        <f>SUM(Сентябрь!P11,Октябрь!P11,Ноябрь!P11,Декабрь!P11,Январь!P11,Февраль!P11,Март!P11,Апрель!P11,Май!P11,Июнь!P11,Июль!P11,Август!P11)</f>
        <v>0</v>
      </c>
      <c r="Q11" s="77">
        <f>SUM(Сентябрь!Q11,Октябрь!Q11,Ноябрь!Q11,Декабрь!Q11,Январь!Q11,Февраль!Q11,Март!Q11,Апрель!Q11,Май!Q11,Июнь!Q11,Июль!Q11,Август!Q11)</f>
        <v>0</v>
      </c>
      <c r="R11" s="338">
        <f>SUM(Сентябрь!R11,Октябрь!R11,Ноябрь!R11,Декабрь!R11,Январь!R11,Февраль!R11,Март!R11,Апрель!R11,Май!R11,Июнь!R11,Июль!R11,Август!R11)</f>
        <v>0</v>
      </c>
      <c r="S11" s="77">
        <f>SUM(Сентябрь!S11,Октябрь!S11,Ноябрь!S11,Декабрь!S11,Январь!S11,Февраль!S11,Март!S11,Апрель!S11,Май!S11,Июнь!S11,Июль!S11,Август!S11)</f>
        <v>0</v>
      </c>
      <c r="T11" s="338">
        <f>SUM(Сентябрь!T11,Октябрь!T11,Ноябрь!T11,Декабрь!T11,Январь!T11,Февраль!T11,Март!T11,Апрель!T11,Май!T11,Июнь!T11,Июль!T11,Август!T11)</f>
        <v>0</v>
      </c>
      <c r="U11" s="77">
        <f>SUM(Сентябрь!U11,Октябрь!U11,Ноябрь!U11,Декабрь!U11,Январь!U11,Февраль!U11,Март!U11,Апрель!U11,Май!U11,Июнь!U11,Июль!U11,Август!U11)</f>
        <v>0</v>
      </c>
      <c r="V11" s="338">
        <f>SUM(Сентябрь!V11,Октябрь!V11,Ноябрь!V11,Декабрь!V11,Январь!V11,Февраль!V11,Март!V11,Апрель!V11,Май!V11,Июнь!V11,Июль!V11,Август!V11)</f>
        <v>0</v>
      </c>
      <c r="W11" s="77">
        <f>SUM(Сентябрь!W11,Октябрь!W11,Ноябрь!W11,Декабрь!W11,Январь!W11,Февраль!W11,Март!W11,Апрель!W11,Май!W11,Июнь!W11,Июль!W11,Август!W11)</f>
        <v>0</v>
      </c>
      <c r="X11" s="338">
        <f>SUM(Сентябрь!X11,Октябрь!X11,Ноябрь!X11,Декабрь!X11,Январь!X11,Февраль!X11,Март!X11,Апрель!X11,Май!X11,Июнь!X11,Июль!X11,Август!X11)</f>
        <v>0</v>
      </c>
      <c r="Y11" s="77">
        <f>SUM(Сентябрь!Y11,Октябрь!Y11,Ноябрь!Y11,Декабрь!Y11,Январь!Y11,Февраль!Y11,Март!Y11,Апрель!Y11,Май!Y11,Июнь!Y11,Июль!Y11,Август!Y11)</f>
        <v>0</v>
      </c>
      <c r="Z11" s="338">
        <f>SUM(Сентябрь!Z11,Октябрь!Z11,Ноябрь!Z11,Декабрь!Z11,Январь!Z11,Февраль!Z11,Март!Z11,Апрель!Z11,Май!Z11,Июнь!Z11,Июль!Z11,Август!Z11)</f>
        <v>0</v>
      </c>
      <c r="AA11" s="77">
        <f>SUM(Сентябрь!AA11,Октябрь!AA11,Ноябрь!AA11,Декабрь!AA11,Январь!AA11,Февраль!AA11,Март!AA11,Апрель!AA11,Май!AA11,Июнь!AA11,Июль!AA11,Август!AA11)</f>
        <v>0</v>
      </c>
      <c r="AB11" s="338">
        <f>SUM(Сентябрь!AB11,Октябрь!AB11,Ноябрь!AB11,Декабрь!AB11,Январь!AB11,Февраль!AB11,Март!AB11,Апрель!AB11,Май!AB11,Июнь!AB11,Июль!AB11,Август!AB11)</f>
        <v>0</v>
      </c>
      <c r="AC11" s="77">
        <f>SUM(Сентябрь!AC11,Октябрь!AC11,Ноябрь!AC11,Декабрь!AC11,Январь!AC11,Февраль!AC11,Март!AC11,Апрель!AC11,Май!AC11,Июнь!AC11,Июль!AC11,Август!AC11)</f>
        <v>0</v>
      </c>
      <c r="AD11" s="338">
        <f>SUM(Сентябрь!AD11,Октябрь!AD11,Ноябрь!AD11,Декабрь!AD11,Январь!AD11,Февраль!AD11,Март!AD11,Апрель!AD11,Май!AD11,Июнь!AD11,Июль!AD11,Август!AD11)</f>
        <v>0</v>
      </c>
      <c r="AE11" s="77">
        <f>SUM(Сентябрь!AE11,Октябрь!AE11,Ноябрь!AE11,Декабрь!AE11,Январь!AE11,Февраль!AE11,Март!AE11,Апрель!AE11,Май!AE11,Июнь!AE11,Июль!AE11,Август!AE11)</f>
        <v>0</v>
      </c>
      <c r="AF11" s="338">
        <f>SUM(Сентябрь!AF11,Октябрь!AF11,Ноябрь!AF11,Декабрь!AF11,Январь!AF11,Февраль!AF11,Март!AF11,Апрель!AF11,Май!AF11,Июнь!AF11,Июль!AF11,Август!AF11)</f>
        <v>0</v>
      </c>
      <c r="AG11" s="77">
        <f>SUM(Сентябрь!AG11,Октябрь!AG11,Ноябрь!AG11,Декабрь!AG11,Январь!AG11,Февраль!AG11,Март!AG11,Апрель!AG11,Май!AG11,Июнь!AG11,Июль!AG11,Август!AG11)</f>
        <v>0</v>
      </c>
      <c r="AH11" s="338">
        <f>SUM(Сентябрь!AH11,Октябрь!AH11,Ноябрь!AH11,Декабрь!AH11,Январь!AH11,Февраль!AH11,Март!AH11,Апрель!AH11,Май!AH11,Июнь!AH11,Июль!AH11,Август!AH11)</f>
        <v>0</v>
      </c>
      <c r="AI11" s="77">
        <f>SUM(Сентябрь!AI11,Октябрь!AI11,Ноябрь!AI11,Декабрь!AI11,Январь!AI11,Февраль!AI11,Март!AI11,Апрель!AI11,Май!AI11,Июнь!AI11,Июль!AI11,Август!AI11)</f>
        <v>0</v>
      </c>
      <c r="AJ11" s="338">
        <f>SUM(Сентябрь!AJ11,Октябрь!AJ11,Ноябрь!AJ11,Декабрь!AJ11,Январь!AJ11,Февраль!AJ11,Март!AJ11,Апрель!AJ11,Май!AJ11,Июнь!AJ11,Июль!AJ11,Август!AJ11)</f>
        <v>0</v>
      </c>
      <c r="AK11" s="77">
        <f>SUM(Сентябрь!AK11,Октябрь!AK11,Ноябрь!AK11,Декабрь!AK11,Январь!AK11,Февраль!AK11,Март!AK11,Апрель!AK11,Май!AK11,Июнь!AK11,Июль!AK11,Август!AK11)</f>
        <v>0</v>
      </c>
      <c r="AL11" s="348">
        <f>SUM(Сентябрь!AL11,Октябрь!AL11,Ноябрь!AL11,Декабрь!AL11,Январь!AL11,Февраль!AL11,Март!AL11,Апрель!AL11,Май!AL11,Июнь!AL11,Июль!AL11,Август!AL11)</f>
        <v>0</v>
      </c>
      <c r="AM11" s="265">
        <f t="shared" ref="AM11" si="4">SUM(D11,F11,H11,J11,L11,N11,P11,R11,T11,V11,X11,Z11,AB11,AD11,AF11,AH11,AJ11,AL11)</f>
        <v>0</v>
      </c>
      <c r="AN11" s="303">
        <f t="shared" si="1"/>
        <v>0</v>
      </c>
      <c r="AO11" s="303">
        <f t="shared" si="2"/>
        <v>0</v>
      </c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</row>
    <row r="12" spans="1:76" s="3" customFormat="1" ht="16.5" thickTop="1" thickBot="1" x14ac:dyDescent="0.25">
      <c r="A12" s="166">
        <v>5</v>
      </c>
      <c r="B12" s="304">
        <f>План!B12</f>
        <v>0</v>
      </c>
      <c r="C12" s="304">
        <f>План!C12</f>
        <v>0</v>
      </c>
      <c r="D12" s="338">
        <f>SUM(Сентябрь!D12,Октябрь!D12,Ноябрь!D12,Декабрь!D12,Январь!D12,Февраль!D12,Март!D12,Апрель!D12,Май!D12,Июнь!D12,Июль!D12,Август!D12)</f>
        <v>0</v>
      </c>
      <c r="E12" s="77">
        <f>SUM(Сентябрь!E12,Октябрь!E12,Ноябрь!E12,Декабрь!E12,Январь!E12,Февраль!E12,Март!E12,Апрель!E12,Май!E12,Июнь!E12,Июль!E12,Август!E12)</f>
        <v>0</v>
      </c>
      <c r="F12" s="338">
        <f>SUM(Сентябрь!F12,Октябрь!F12,Ноябрь!F12,Декабрь!F12,Январь!F12,Февраль!F12,Март!F12,Апрель!F12,Май!F12,Июнь!F12,Июль!F12,Август!F12)</f>
        <v>0</v>
      </c>
      <c r="G12" s="77">
        <f>SUM(Сентябрь!G12,Октябрь!G12,Ноябрь!G12,Декабрь!G12,Январь!G12,Февраль!G12,Март!G12,Апрель!G12,Май!G12,Июнь!G12,Июль!G12,Август!G12)</f>
        <v>0</v>
      </c>
      <c r="H12" s="338">
        <f>SUM(Сентябрь!H12,Октябрь!H12,Ноябрь!H12,Декабрь!H12,Январь!H12,Февраль!H12,Март!H12,Апрель!H12,Май!H12,Июнь!H12,Июль!H12,Август!H12)</f>
        <v>0</v>
      </c>
      <c r="I12" s="77">
        <f>SUM(Сентябрь!I12,Октябрь!I12,Ноябрь!I12,Декабрь!I12,Январь!I12,Февраль!I12,Март!I12,Апрель!I12,Май!I12,Июнь!I12,Июль!I12,Август!I12)</f>
        <v>0</v>
      </c>
      <c r="J12" s="338">
        <f>SUM(Сентябрь!J12,Октябрь!J12,Ноябрь!J12,Декабрь!J12,Январь!J12,Февраль!J12,Март!J12,Апрель!J12,Май!J12,Июнь!J12,Июль!J12,Август!J12)</f>
        <v>0</v>
      </c>
      <c r="K12" s="77">
        <f>SUM(Сентябрь!K12,Октябрь!K12,Ноябрь!K12,Декабрь!K12,Январь!K12,Февраль!K12,Март!K12,Апрель!K12,Май!K12,Июнь!K12,Июль!K12,Август!K12)</f>
        <v>0</v>
      </c>
      <c r="L12" s="338">
        <f>SUM(Сентябрь!L12,Октябрь!L12,Ноябрь!L12,Декабрь!L12,Январь!L12,Февраль!L12,Март!L12,Апрель!L12,Май!L12,Июнь!L12,Июль!L12,Август!L12)</f>
        <v>0</v>
      </c>
      <c r="M12" s="77">
        <f>SUM(Сентябрь!M12,Октябрь!M12,Ноябрь!M12,Декабрь!M12,Январь!M12,Февраль!M12,Март!M12,Апрель!M12,Май!M12,Июнь!M12,Июль!M12,Август!M12)</f>
        <v>0</v>
      </c>
      <c r="N12" s="338">
        <f>SUM(Сентябрь!N12,Октябрь!N12,Ноябрь!N12,Декабрь!N12,Январь!N12,Февраль!N12,Март!N12,Апрель!N12,Май!N12,Июнь!N12,Июль!N12,Август!N12)</f>
        <v>0</v>
      </c>
      <c r="O12" s="77">
        <f>SUM(Сентябрь!O12,Октябрь!O12,Ноябрь!O12,Декабрь!O12,Январь!O12,Февраль!O12,Март!O12,Апрель!O12,Май!O12,Июнь!O12,Июль!O12,Август!O12)</f>
        <v>0</v>
      </c>
      <c r="P12" s="338">
        <f>SUM(Сентябрь!P12,Октябрь!P12,Ноябрь!P12,Декабрь!P12,Январь!P12,Февраль!P12,Март!P12,Апрель!P12,Май!P12,Июнь!P12,Июль!P12,Август!P12)</f>
        <v>0</v>
      </c>
      <c r="Q12" s="77">
        <f>SUM(Сентябрь!Q12,Октябрь!Q12,Ноябрь!Q12,Декабрь!Q12,Январь!Q12,Февраль!Q12,Март!Q12,Апрель!Q12,Май!Q12,Июнь!Q12,Июль!Q12,Август!Q12)</f>
        <v>0</v>
      </c>
      <c r="R12" s="338">
        <f>SUM(Сентябрь!R12,Октябрь!R12,Ноябрь!R12,Декабрь!R12,Январь!R12,Февраль!R12,Март!R12,Апрель!R12,Май!R12,Июнь!R12,Июль!R12,Август!R12)</f>
        <v>0</v>
      </c>
      <c r="S12" s="77">
        <f>SUM(Сентябрь!S12,Октябрь!S12,Ноябрь!S12,Декабрь!S12,Январь!S12,Февраль!S12,Март!S12,Апрель!S12,Май!S12,Июнь!S12,Июль!S12,Август!S12)</f>
        <v>0</v>
      </c>
      <c r="T12" s="338">
        <f>SUM(Сентябрь!T12,Октябрь!T12,Ноябрь!T12,Декабрь!T12,Январь!T12,Февраль!T12,Март!T12,Апрель!T12,Май!T12,Июнь!T12,Июль!T12,Август!T12)</f>
        <v>0</v>
      </c>
      <c r="U12" s="77">
        <f>SUM(Сентябрь!U12,Октябрь!U12,Ноябрь!U12,Декабрь!U12,Январь!U12,Февраль!U12,Март!U12,Апрель!U12,Май!U12,Июнь!U12,Июль!U12,Август!U12)</f>
        <v>0</v>
      </c>
      <c r="V12" s="338">
        <f>SUM(Сентябрь!V12,Октябрь!V12,Ноябрь!V12,Декабрь!V12,Январь!V12,Февраль!V12,Март!V12,Апрель!V12,Май!V12,Июнь!V12,Июль!V12,Август!V12)</f>
        <v>0</v>
      </c>
      <c r="W12" s="77">
        <f>SUM(Сентябрь!W12,Октябрь!W12,Ноябрь!W12,Декабрь!W12,Январь!W12,Февраль!W12,Март!W12,Апрель!W12,Май!W12,Июнь!W12,Июль!W12,Август!W12)</f>
        <v>0</v>
      </c>
      <c r="X12" s="338">
        <f>SUM(Сентябрь!X12,Октябрь!X12,Ноябрь!X12,Декабрь!X12,Январь!X12,Февраль!X12,Март!X12,Апрель!X12,Май!X12,Июнь!X12,Июль!X12,Август!X12)</f>
        <v>0</v>
      </c>
      <c r="Y12" s="77">
        <f>SUM(Сентябрь!Y12,Октябрь!Y12,Ноябрь!Y12,Декабрь!Y12,Январь!Y12,Февраль!Y12,Март!Y12,Апрель!Y12,Май!Y12,Июнь!Y12,Июль!Y12,Август!Y12)</f>
        <v>0</v>
      </c>
      <c r="Z12" s="338">
        <f>SUM(Сентябрь!Z12,Октябрь!Z12,Ноябрь!Z12,Декабрь!Z12,Январь!Z12,Февраль!Z12,Март!Z12,Апрель!Z12,Май!Z12,Июнь!Z12,Июль!Z12,Август!Z12)</f>
        <v>0</v>
      </c>
      <c r="AA12" s="77">
        <f>SUM(Сентябрь!AA12,Октябрь!AA12,Ноябрь!AA12,Декабрь!AA12,Январь!AA12,Февраль!AA12,Март!AA12,Апрель!AA12,Май!AA12,Июнь!AA12,Июль!AA12,Август!AA12)</f>
        <v>0</v>
      </c>
      <c r="AB12" s="338">
        <f>SUM(Сентябрь!AB12,Октябрь!AB12,Ноябрь!AB12,Декабрь!AB12,Январь!AB12,Февраль!AB12,Март!AB12,Апрель!AB12,Май!AB12,Июнь!AB12,Июль!AB12,Август!AB12)</f>
        <v>0</v>
      </c>
      <c r="AC12" s="77">
        <f>SUM(Сентябрь!AC12,Октябрь!AC12,Ноябрь!AC12,Декабрь!AC12,Январь!AC12,Февраль!AC12,Март!AC12,Апрель!AC12,Май!AC12,Июнь!AC12,Июль!AC12,Август!AC12)</f>
        <v>0</v>
      </c>
      <c r="AD12" s="338">
        <f>SUM(Сентябрь!AD12,Октябрь!AD12,Ноябрь!AD12,Декабрь!AD12,Январь!AD12,Февраль!AD12,Март!AD12,Апрель!AD12,Май!AD12,Июнь!AD12,Июль!AD12,Август!AD12)</f>
        <v>0</v>
      </c>
      <c r="AE12" s="77">
        <f>SUM(Сентябрь!AE12,Октябрь!AE12,Ноябрь!AE12,Декабрь!AE12,Январь!AE12,Февраль!AE12,Март!AE12,Апрель!AE12,Май!AE12,Июнь!AE12,Июль!AE12,Август!AE12)</f>
        <v>0</v>
      </c>
      <c r="AF12" s="338">
        <f>SUM(Сентябрь!AF12,Октябрь!AF12,Ноябрь!AF12,Декабрь!AF12,Январь!AF12,Февраль!AF12,Март!AF12,Апрель!AF12,Май!AF12,Июнь!AF12,Июль!AF12,Август!AF12)</f>
        <v>0</v>
      </c>
      <c r="AG12" s="77">
        <f>SUM(Сентябрь!AG12,Октябрь!AG12,Ноябрь!AG12,Декабрь!AG12,Январь!AG12,Февраль!AG12,Март!AG12,Апрель!AG12,Май!AG12,Июнь!AG12,Июль!AG12,Август!AG12)</f>
        <v>0</v>
      </c>
      <c r="AH12" s="338">
        <f>SUM(Сентябрь!AH12,Октябрь!AH12,Ноябрь!AH12,Декабрь!AH12,Январь!AH12,Февраль!AH12,Март!AH12,Апрель!AH12,Май!AH12,Июнь!AH12,Июль!AH12,Август!AH12)</f>
        <v>0</v>
      </c>
      <c r="AI12" s="77">
        <f>SUM(Сентябрь!AI12,Октябрь!AI12,Ноябрь!AI12,Декабрь!AI12,Январь!AI12,Февраль!AI12,Март!AI12,Апрель!AI12,Май!AI12,Июнь!AI12,Июль!AI12,Август!AI12)</f>
        <v>0</v>
      </c>
      <c r="AJ12" s="338">
        <f>SUM(Сентябрь!AJ12,Октябрь!AJ12,Ноябрь!AJ12,Декабрь!AJ12,Январь!AJ12,Февраль!AJ12,Март!AJ12,Апрель!AJ12,Май!AJ12,Июнь!AJ12,Июль!AJ12,Август!AJ12)</f>
        <v>0</v>
      </c>
      <c r="AK12" s="77">
        <f>SUM(Сентябрь!AK12,Октябрь!AK12,Ноябрь!AK12,Декабрь!AK12,Январь!AK12,Февраль!AK12,Март!AK12,Апрель!AK12,Май!AK12,Июнь!AK12,Июль!AK12,Август!AK12)</f>
        <v>0</v>
      </c>
      <c r="AL12" s="348">
        <f>SUM(Сентябрь!AL12,Октябрь!AL12,Ноябрь!AL12,Декабрь!AL12,Январь!AL12,Февраль!AL12,Март!AL12,Апрель!AL12,Май!AL12,Июнь!AL12,Июль!AL12,Август!AL12)</f>
        <v>0</v>
      </c>
      <c r="AM12" s="265">
        <f t="shared" ref="AM12" si="5">SUM(D12,F12,H12,J12,L12,N12,P12,R12,T12,V12,X12,Z12,AB12,AD12,AF12,AH12,AJ12,AL12)</f>
        <v>0</v>
      </c>
      <c r="AN12" s="303">
        <f t="shared" si="1"/>
        <v>0</v>
      </c>
      <c r="AO12" s="303">
        <f t="shared" si="2"/>
        <v>0</v>
      </c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</row>
    <row r="13" spans="1:76" s="3" customFormat="1" ht="16.5" thickTop="1" thickBot="1" x14ac:dyDescent="0.25">
      <c r="A13" s="166">
        <v>6</v>
      </c>
      <c r="B13" s="304">
        <f>План!B13</f>
        <v>0</v>
      </c>
      <c r="C13" s="304">
        <f>План!C13</f>
        <v>0</v>
      </c>
      <c r="D13" s="338">
        <f>SUM(Сентябрь!D13,Октябрь!D13,Ноябрь!D13,Декабрь!D13,Январь!D13,Февраль!D13,Март!D13,Апрель!D13,Май!D13,Июнь!D13,Июль!D13,Август!D13)</f>
        <v>0</v>
      </c>
      <c r="E13" s="77">
        <f>SUM(Сентябрь!E13,Октябрь!E13,Ноябрь!E13,Декабрь!E13,Январь!E13,Февраль!E13,Март!E13,Апрель!E13,Май!E13,Июнь!E13,Июль!E13,Август!E13)</f>
        <v>0</v>
      </c>
      <c r="F13" s="338">
        <f>SUM(Сентябрь!F13,Октябрь!F13,Ноябрь!F13,Декабрь!F13,Январь!F13,Февраль!F13,Март!F13,Апрель!F13,Май!F13,Июнь!F13,Июль!F13,Август!F13)</f>
        <v>0</v>
      </c>
      <c r="G13" s="77">
        <f>SUM(Сентябрь!G13,Октябрь!G13,Ноябрь!G13,Декабрь!G13,Январь!G13,Февраль!G13,Март!G13,Апрель!G13,Май!G13,Июнь!G13,Июль!G13,Август!G13)</f>
        <v>0</v>
      </c>
      <c r="H13" s="338">
        <f>SUM(Сентябрь!H13,Октябрь!H13,Ноябрь!H13,Декабрь!H13,Январь!H13,Февраль!H13,Март!H13,Апрель!H13,Май!H13,Июнь!H13,Июль!H13,Август!H13)</f>
        <v>0</v>
      </c>
      <c r="I13" s="77">
        <f>SUM(Сентябрь!I13,Октябрь!I13,Ноябрь!I13,Декабрь!I13,Январь!I13,Февраль!I13,Март!I13,Апрель!I13,Май!I13,Июнь!I13,Июль!I13,Август!I13)</f>
        <v>0</v>
      </c>
      <c r="J13" s="338">
        <f>SUM(Сентябрь!J13,Октябрь!J13,Ноябрь!J13,Декабрь!J13,Январь!J13,Февраль!J13,Март!J13,Апрель!J13,Май!J13,Июнь!J13,Июль!J13,Август!J13)</f>
        <v>0</v>
      </c>
      <c r="K13" s="77">
        <f>SUM(Сентябрь!K13,Октябрь!K13,Ноябрь!K13,Декабрь!K13,Январь!K13,Февраль!K13,Март!K13,Апрель!K13,Май!K13,Июнь!K13,Июль!K13,Август!K13)</f>
        <v>0</v>
      </c>
      <c r="L13" s="338">
        <f>SUM(Сентябрь!L13,Октябрь!L13,Ноябрь!L13,Декабрь!L13,Январь!L13,Февраль!L13,Март!L13,Апрель!L13,Май!L13,Июнь!L13,Июль!L13,Август!L13)</f>
        <v>0</v>
      </c>
      <c r="M13" s="77">
        <f>SUM(Сентябрь!M13,Октябрь!M13,Ноябрь!M13,Декабрь!M13,Январь!M13,Февраль!M13,Март!M13,Апрель!M13,Май!M13,Июнь!M13,Июль!M13,Август!M13)</f>
        <v>0</v>
      </c>
      <c r="N13" s="338">
        <f>SUM(Сентябрь!N13,Октябрь!N13,Ноябрь!N13,Декабрь!N13,Январь!N13,Февраль!N13,Март!N13,Апрель!N13,Май!N13,Июнь!N13,Июль!N13,Август!N13)</f>
        <v>0</v>
      </c>
      <c r="O13" s="77">
        <f>SUM(Сентябрь!O13,Октябрь!O13,Ноябрь!O13,Декабрь!O13,Январь!O13,Февраль!O13,Март!O13,Апрель!O13,Май!O13,Июнь!O13,Июль!O13,Август!O13)</f>
        <v>0</v>
      </c>
      <c r="P13" s="338">
        <f>SUM(Сентябрь!P13,Октябрь!P13,Ноябрь!P13,Декабрь!P13,Январь!P13,Февраль!P13,Март!P13,Апрель!P13,Май!P13,Июнь!P13,Июль!P13,Август!P13)</f>
        <v>0</v>
      </c>
      <c r="Q13" s="77">
        <f>SUM(Сентябрь!Q13,Октябрь!Q13,Ноябрь!Q13,Декабрь!Q13,Январь!Q13,Февраль!Q13,Март!Q13,Апрель!Q13,Май!Q13,Июнь!Q13,Июль!Q13,Август!Q13)</f>
        <v>0</v>
      </c>
      <c r="R13" s="338">
        <f>SUM(Сентябрь!R13,Октябрь!R13,Ноябрь!R13,Декабрь!R13,Январь!R13,Февраль!R13,Март!R13,Апрель!R13,Май!R13,Июнь!R13,Июль!R13,Август!R13)</f>
        <v>0</v>
      </c>
      <c r="S13" s="77">
        <f>SUM(Сентябрь!S13,Октябрь!S13,Ноябрь!S13,Декабрь!S13,Январь!S13,Февраль!S13,Март!S13,Апрель!S13,Май!S13,Июнь!S13,Июль!S13,Август!S13)</f>
        <v>0</v>
      </c>
      <c r="T13" s="338">
        <f>SUM(Сентябрь!T13,Октябрь!T13,Ноябрь!T13,Декабрь!T13,Январь!T13,Февраль!T13,Март!T13,Апрель!T13,Май!T13,Июнь!T13,Июль!T13,Август!T13)</f>
        <v>0</v>
      </c>
      <c r="U13" s="77">
        <f>SUM(Сентябрь!U13,Октябрь!U13,Ноябрь!U13,Декабрь!U13,Январь!U13,Февраль!U13,Март!U13,Апрель!U13,Май!U13,Июнь!U13,Июль!U13,Август!U13)</f>
        <v>0</v>
      </c>
      <c r="V13" s="338">
        <f>SUM(Сентябрь!V13,Октябрь!V13,Ноябрь!V13,Декабрь!V13,Январь!V13,Февраль!V13,Март!V13,Апрель!V13,Май!V13,Июнь!V13,Июль!V13,Август!V13)</f>
        <v>0</v>
      </c>
      <c r="W13" s="77">
        <f>SUM(Сентябрь!W13,Октябрь!W13,Ноябрь!W13,Декабрь!W13,Январь!W13,Февраль!W13,Март!W13,Апрель!W13,Май!W13,Июнь!W13,Июль!W13,Август!W13)</f>
        <v>0</v>
      </c>
      <c r="X13" s="338">
        <f>SUM(Сентябрь!X13,Октябрь!X13,Ноябрь!X13,Декабрь!X13,Январь!X13,Февраль!X13,Март!X13,Апрель!X13,Май!X13,Июнь!X13,Июль!X13,Август!X13)</f>
        <v>0</v>
      </c>
      <c r="Y13" s="77">
        <f>SUM(Сентябрь!Y13,Октябрь!Y13,Ноябрь!Y13,Декабрь!Y13,Январь!Y13,Февраль!Y13,Март!Y13,Апрель!Y13,Май!Y13,Июнь!Y13,Июль!Y13,Август!Y13)</f>
        <v>0</v>
      </c>
      <c r="Z13" s="338">
        <f>SUM(Сентябрь!Z13,Октябрь!Z13,Ноябрь!Z13,Декабрь!Z13,Январь!Z13,Февраль!Z13,Март!Z13,Апрель!Z13,Май!Z13,Июнь!Z13,Июль!Z13,Август!Z13)</f>
        <v>0</v>
      </c>
      <c r="AA13" s="77">
        <f>SUM(Сентябрь!AA13,Октябрь!AA13,Ноябрь!AA13,Декабрь!AA13,Январь!AA13,Февраль!AA13,Март!AA13,Апрель!AA13,Май!AA13,Июнь!AA13,Июль!AA13,Август!AA13)</f>
        <v>0</v>
      </c>
      <c r="AB13" s="338">
        <f>SUM(Сентябрь!AB13,Октябрь!AB13,Ноябрь!AB13,Декабрь!AB13,Январь!AB13,Февраль!AB13,Март!AB13,Апрель!AB13,Май!AB13,Июнь!AB13,Июль!AB13,Август!AB13)</f>
        <v>0</v>
      </c>
      <c r="AC13" s="77">
        <f>SUM(Сентябрь!AC13,Октябрь!AC13,Ноябрь!AC13,Декабрь!AC13,Январь!AC13,Февраль!AC13,Март!AC13,Апрель!AC13,Май!AC13,Июнь!AC13,Июль!AC13,Август!AC13)</f>
        <v>0</v>
      </c>
      <c r="AD13" s="338">
        <f>SUM(Сентябрь!AD13,Октябрь!AD13,Ноябрь!AD13,Декабрь!AD13,Январь!AD13,Февраль!AD13,Март!AD13,Апрель!AD13,Май!AD13,Июнь!AD13,Июль!AD13,Август!AD13)</f>
        <v>0</v>
      </c>
      <c r="AE13" s="77">
        <f>SUM(Сентябрь!AE13,Октябрь!AE13,Ноябрь!AE13,Декабрь!AE13,Январь!AE13,Февраль!AE13,Март!AE13,Апрель!AE13,Май!AE13,Июнь!AE13,Июль!AE13,Август!AE13)</f>
        <v>0</v>
      </c>
      <c r="AF13" s="338">
        <f>SUM(Сентябрь!AF13,Октябрь!AF13,Ноябрь!AF13,Декабрь!AF13,Январь!AF13,Февраль!AF13,Март!AF13,Апрель!AF13,Май!AF13,Июнь!AF13,Июль!AF13,Август!AF13)</f>
        <v>0</v>
      </c>
      <c r="AG13" s="77">
        <f>SUM(Сентябрь!AG13,Октябрь!AG13,Ноябрь!AG13,Декабрь!AG13,Январь!AG13,Февраль!AG13,Март!AG13,Апрель!AG13,Май!AG13,Июнь!AG13,Июль!AG13,Август!AG13)</f>
        <v>0</v>
      </c>
      <c r="AH13" s="338">
        <f>SUM(Сентябрь!AH13,Октябрь!AH13,Ноябрь!AH13,Декабрь!AH13,Январь!AH13,Февраль!AH13,Март!AH13,Апрель!AH13,Май!AH13,Июнь!AH13,Июль!AH13,Август!AH13)</f>
        <v>0</v>
      </c>
      <c r="AI13" s="77">
        <f>SUM(Сентябрь!AI13,Октябрь!AI13,Ноябрь!AI13,Декабрь!AI13,Январь!AI13,Февраль!AI13,Март!AI13,Апрель!AI13,Май!AI13,Июнь!AI13,Июль!AI13,Август!AI13)</f>
        <v>0</v>
      </c>
      <c r="AJ13" s="338">
        <f>SUM(Сентябрь!AJ13,Октябрь!AJ13,Ноябрь!AJ13,Декабрь!AJ13,Январь!AJ13,Февраль!AJ13,Март!AJ13,Апрель!AJ13,Май!AJ13,Июнь!AJ13,Июль!AJ13,Август!AJ13)</f>
        <v>0</v>
      </c>
      <c r="AK13" s="77">
        <f>SUM(Сентябрь!AK13,Октябрь!AK13,Ноябрь!AK13,Декабрь!AK13,Январь!AK13,Февраль!AK13,Март!AK13,Апрель!AK13,Май!AK13,Июнь!AK13,Июль!AK13,Август!AK13)</f>
        <v>0</v>
      </c>
      <c r="AL13" s="348">
        <f>SUM(Сентябрь!AL13,Октябрь!AL13,Ноябрь!AL13,Декабрь!AL13,Январь!AL13,Февраль!AL13,Март!AL13,Апрель!AL13,Май!AL13,Июнь!AL13,Июль!AL13,Август!AL13)</f>
        <v>0</v>
      </c>
      <c r="AM13" s="265">
        <f t="shared" ref="AM13" si="6">SUM(D13,F13,H13,J13,L13,N13,P13,R13,T13,V13,X13,Z13,AB13,AD13,AF13,AH13,AJ13,AL13)</f>
        <v>0</v>
      </c>
      <c r="AN13" s="303">
        <f t="shared" si="1"/>
        <v>0</v>
      </c>
      <c r="AO13" s="303">
        <f t="shared" si="2"/>
        <v>0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</row>
    <row r="14" spans="1:76" s="3" customFormat="1" ht="16.5" thickTop="1" thickBot="1" x14ac:dyDescent="0.25">
      <c r="A14" s="166">
        <v>7</v>
      </c>
      <c r="B14" s="304">
        <f>План!B14</f>
        <v>0</v>
      </c>
      <c r="C14" s="304">
        <f>План!C14</f>
        <v>0</v>
      </c>
      <c r="D14" s="338">
        <f>SUM(Сентябрь!D14,Октябрь!D14,Ноябрь!D14,Декабрь!D14,Январь!D14,Февраль!D14,Март!D14,Апрель!D14,Май!D14,Июнь!D14,Июль!D14,Август!D14)</f>
        <v>0</v>
      </c>
      <c r="E14" s="77">
        <f>SUM(Сентябрь!E14,Октябрь!E14,Ноябрь!E14,Декабрь!E14,Январь!E14,Февраль!E14,Март!E14,Апрель!E14,Май!E14,Июнь!E14,Июль!E14,Август!E14)</f>
        <v>0</v>
      </c>
      <c r="F14" s="338">
        <f>SUM(Сентябрь!F14,Октябрь!F14,Ноябрь!F14,Декабрь!F14,Январь!F14,Февраль!F14,Март!F14,Апрель!F14,Май!F14,Июнь!F14,Июль!F14,Август!F14)</f>
        <v>0</v>
      </c>
      <c r="G14" s="77">
        <f>SUM(Сентябрь!G14,Октябрь!G14,Ноябрь!G14,Декабрь!G14,Январь!G14,Февраль!G14,Март!G14,Апрель!G14,Май!G14,Июнь!G14,Июль!G14,Август!G14)</f>
        <v>0</v>
      </c>
      <c r="H14" s="338">
        <f>SUM(Сентябрь!H14,Октябрь!H14,Ноябрь!H14,Декабрь!H14,Январь!H14,Февраль!H14,Март!H14,Апрель!H14,Май!H14,Июнь!H14,Июль!H14,Август!H14)</f>
        <v>0</v>
      </c>
      <c r="I14" s="77">
        <f>SUM(Сентябрь!I14,Октябрь!I14,Ноябрь!I14,Декабрь!I14,Январь!I14,Февраль!I14,Март!I14,Апрель!I14,Май!I14,Июнь!I14,Июль!I14,Август!I14)</f>
        <v>0</v>
      </c>
      <c r="J14" s="338">
        <f>SUM(Сентябрь!J14,Октябрь!J14,Ноябрь!J14,Декабрь!J14,Январь!J14,Февраль!J14,Март!J14,Апрель!J14,Май!J14,Июнь!J14,Июль!J14,Август!J14)</f>
        <v>0</v>
      </c>
      <c r="K14" s="77">
        <f>SUM(Сентябрь!K14,Октябрь!K14,Ноябрь!K14,Декабрь!K14,Январь!K14,Февраль!K14,Март!K14,Апрель!K14,Май!K14,Июнь!K14,Июль!K14,Август!K14)</f>
        <v>0</v>
      </c>
      <c r="L14" s="338">
        <f>SUM(Сентябрь!L14,Октябрь!L14,Ноябрь!L14,Декабрь!L14,Январь!L14,Февраль!L14,Март!L14,Апрель!L14,Май!L14,Июнь!L14,Июль!L14,Август!L14)</f>
        <v>0</v>
      </c>
      <c r="M14" s="77">
        <f>SUM(Сентябрь!M14,Октябрь!M14,Ноябрь!M14,Декабрь!M14,Январь!M14,Февраль!M14,Март!M14,Апрель!M14,Май!M14,Июнь!M14,Июль!M14,Август!M14)</f>
        <v>0</v>
      </c>
      <c r="N14" s="338">
        <f>SUM(Сентябрь!N14,Октябрь!N14,Ноябрь!N14,Декабрь!N14,Январь!N14,Февраль!N14,Март!N14,Апрель!N14,Май!N14,Июнь!N14,Июль!N14,Август!N14)</f>
        <v>0</v>
      </c>
      <c r="O14" s="77">
        <f>SUM(Сентябрь!O14,Октябрь!O14,Ноябрь!O14,Декабрь!O14,Январь!O14,Февраль!O14,Март!O14,Апрель!O14,Май!O14,Июнь!O14,Июль!O14,Август!O14)</f>
        <v>0</v>
      </c>
      <c r="P14" s="338">
        <f>SUM(Сентябрь!P14,Октябрь!P14,Ноябрь!P14,Декабрь!P14,Январь!P14,Февраль!P14,Март!P14,Апрель!P14,Май!P14,Июнь!P14,Июль!P14,Август!P14)</f>
        <v>0</v>
      </c>
      <c r="Q14" s="77">
        <f>SUM(Сентябрь!Q14,Октябрь!Q14,Ноябрь!Q14,Декабрь!Q14,Январь!Q14,Февраль!Q14,Март!Q14,Апрель!Q14,Май!Q14,Июнь!Q14,Июль!Q14,Август!Q14)</f>
        <v>0</v>
      </c>
      <c r="R14" s="338">
        <f>SUM(Сентябрь!R14,Октябрь!R14,Ноябрь!R14,Декабрь!R14,Январь!R14,Февраль!R14,Март!R14,Апрель!R14,Май!R14,Июнь!R14,Июль!R14,Август!R14)</f>
        <v>0</v>
      </c>
      <c r="S14" s="77">
        <f>SUM(Сентябрь!S14,Октябрь!S14,Ноябрь!S14,Декабрь!S14,Январь!S14,Февраль!S14,Март!S14,Апрель!S14,Май!S14,Июнь!S14,Июль!S14,Август!S14)</f>
        <v>0</v>
      </c>
      <c r="T14" s="338">
        <f>SUM(Сентябрь!T14,Октябрь!T14,Ноябрь!T14,Декабрь!T14,Январь!T14,Февраль!T14,Март!T14,Апрель!T14,Май!T14,Июнь!T14,Июль!T14,Август!T14)</f>
        <v>0</v>
      </c>
      <c r="U14" s="77">
        <f>SUM(Сентябрь!U14,Октябрь!U14,Ноябрь!U14,Декабрь!U14,Январь!U14,Февраль!U14,Март!U14,Апрель!U14,Май!U14,Июнь!U14,Июль!U14,Август!U14)</f>
        <v>0</v>
      </c>
      <c r="V14" s="338">
        <f>SUM(Сентябрь!V14,Октябрь!V14,Ноябрь!V14,Декабрь!V14,Январь!V14,Февраль!V14,Март!V14,Апрель!V14,Май!V14,Июнь!V14,Июль!V14,Август!V14)</f>
        <v>0</v>
      </c>
      <c r="W14" s="77">
        <f>SUM(Сентябрь!W14,Октябрь!W14,Ноябрь!W14,Декабрь!W14,Январь!W14,Февраль!W14,Март!W14,Апрель!W14,Май!W14,Июнь!W14,Июль!W14,Август!W14)</f>
        <v>0</v>
      </c>
      <c r="X14" s="338">
        <f>SUM(Сентябрь!X14,Октябрь!X14,Ноябрь!X14,Декабрь!X14,Январь!X14,Февраль!X14,Март!X14,Апрель!X14,Май!X14,Июнь!X14,Июль!X14,Август!X14)</f>
        <v>0</v>
      </c>
      <c r="Y14" s="77">
        <f>SUM(Сентябрь!Y14,Октябрь!Y14,Ноябрь!Y14,Декабрь!Y14,Январь!Y14,Февраль!Y14,Март!Y14,Апрель!Y14,Май!Y14,Июнь!Y14,Июль!Y14,Август!Y14)</f>
        <v>0</v>
      </c>
      <c r="Z14" s="338">
        <f>SUM(Сентябрь!Z14,Октябрь!Z14,Ноябрь!Z14,Декабрь!Z14,Январь!Z14,Февраль!Z14,Март!Z14,Апрель!Z14,Май!Z14,Июнь!Z14,Июль!Z14,Август!Z14)</f>
        <v>0</v>
      </c>
      <c r="AA14" s="77">
        <f>SUM(Сентябрь!AA14,Октябрь!AA14,Ноябрь!AA14,Декабрь!AA14,Январь!AA14,Февраль!AA14,Март!AA14,Апрель!AA14,Май!AA14,Июнь!AA14,Июль!AA14,Август!AA14)</f>
        <v>0</v>
      </c>
      <c r="AB14" s="338">
        <f>SUM(Сентябрь!AB14,Октябрь!AB14,Ноябрь!AB14,Декабрь!AB14,Январь!AB14,Февраль!AB14,Март!AB14,Апрель!AB14,Май!AB14,Июнь!AB14,Июль!AB14,Август!AB14)</f>
        <v>0</v>
      </c>
      <c r="AC14" s="77">
        <f>SUM(Сентябрь!AC14,Октябрь!AC14,Ноябрь!AC14,Декабрь!AC14,Январь!AC14,Февраль!AC14,Март!AC14,Апрель!AC14,Май!AC14,Июнь!AC14,Июль!AC14,Август!AC14)</f>
        <v>0</v>
      </c>
      <c r="AD14" s="338">
        <f>SUM(Сентябрь!AD14,Октябрь!AD14,Ноябрь!AD14,Декабрь!AD14,Январь!AD14,Февраль!AD14,Март!AD14,Апрель!AD14,Май!AD14,Июнь!AD14,Июль!AD14,Август!AD14)</f>
        <v>0</v>
      </c>
      <c r="AE14" s="77">
        <f>SUM(Сентябрь!AE14,Октябрь!AE14,Ноябрь!AE14,Декабрь!AE14,Январь!AE14,Февраль!AE14,Март!AE14,Апрель!AE14,Май!AE14,Июнь!AE14,Июль!AE14,Август!AE14)</f>
        <v>0</v>
      </c>
      <c r="AF14" s="338">
        <f>SUM(Сентябрь!AF14,Октябрь!AF14,Ноябрь!AF14,Декабрь!AF14,Январь!AF14,Февраль!AF14,Март!AF14,Апрель!AF14,Май!AF14,Июнь!AF14,Июль!AF14,Август!AF14)</f>
        <v>0</v>
      </c>
      <c r="AG14" s="77">
        <f>SUM(Сентябрь!AG14,Октябрь!AG14,Ноябрь!AG14,Декабрь!AG14,Январь!AG14,Февраль!AG14,Март!AG14,Апрель!AG14,Май!AG14,Июнь!AG14,Июль!AG14,Август!AG14)</f>
        <v>0</v>
      </c>
      <c r="AH14" s="338">
        <f>SUM(Сентябрь!AH14,Октябрь!AH14,Ноябрь!AH14,Декабрь!AH14,Январь!AH14,Февраль!AH14,Март!AH14,Апрель!AH14,Май!AH14,Июнь!AH14,Июль!AH14,Август!AH14)</f>
        <v>0</v>
      </c>
      <c r="AI14" s="77">
        <f>SUM(Сентябрь!AI14,Октябрь!AI14,Ноябрь!AI14,Декабрь!AI14,Январь!AI14,Февраль!AI14,Март!AI14,Апрель!AI14,Май!AI14,Июнь!AI14,Июль!AI14,Август!AI14)</f>
        <v>0</v>
      </c>
      <c r="AJ14" s="338">
        <f>SUM(Сентябрь!AJ14,Октябрь!AJ14,Ноябрь!AJ14,Декабрь!AJ14,Январь!AJ14,Февраль!AJ14,Март!AJ14,Апрель!AJ14,Май!AJ14,Июнь!AJ14,Июль!AJ14,Август!AJ14)</f>
        <v>0</v>
      </c>
      <c r="AK14" s="77">
        <f>SUM(Сентябрь!AK14,Октябрь!AK14,Ноябрь!AK14,Декабрь!AK14,Январь!AK14,Февраль!AK14,Март!AK14,Апрель!AK14,Май!AK14,Июнь!AK14,Июль!AK14,Август!AK14)</f>
        <v>0</v>
      </c>
      <c r="AL14" s="348">
        <f>SUM(Сентябрь!AL14,Октябрь!AL14,Ноябрь!AL14,Декабрь!AL14,Январь!AL14,Февраль!AL14,Март!AL14,Апрель!AL14,Май!AL14,Июнь!AL14,Июль!AL14,Август!AL14)</f>
        <v>0</v>
      </c>
      <c r="AM14" s="265">
        <f t="shared" ref="AM14" si="7">SUM(D14,F14,H14,J14,L14,N14,P14,R14,T14,V14,X14,Z14,AB14,AD14,AF14,AH14,AJ14,AL14)</f>
        <v>0</v>
      </c>
      <c r="AN14" s="303">
        <f t="shared" si="1"/>
        <v>0</v>
      </c>
      <c r="AO14" s="303">
        <f t="shared" si="2"/>
        <v>0</v>
      </c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</row>
    <row r="15" spans="1:76" s="3" customFormat="1" ht="16.5" thickTop="1" thickBot="1" x14ac:dyDescent="0.25">
      <c r="A15" s="166">
        <v>8</v>
      </c>
      <c r="B15" s="304">
        <f>План!B15</f>
        <v>0</v>
      </c>
      <c r="C15" s="304">
        <f>План!C15</f>
        <v>0</v>
      </c>
      <c r="D15" s="338">
        <f>SUM(Сентябрь!D15,Октябрь!D15,Ноябрь!D15,Декабрь!D15,Январь!D15,Февраль!D15,Март!D15,Апрель!D15,Май!D15,Июнь!D15,Июль!D15,Август!D15)</f>
        <v>0</v>
      </c>
      <c r="E15" s="77">
        <f>SUM(Сентябрь!E15,Октябрь!E15,Ноябрь!E15,Декабрь!E15,Январь!E15,Февраль!E15,Март!E15,Апрель!E15,Май!E15,Июнь!E15,Июль!E15,Август!E15)</f>
        <v>0</v>
      </c>
      <c r="F15" s="338">
        <f>SUM(Сентябрь!F15,Октябрь!F15,Ноябрь!F15,Декабрь!F15,Январь!F15,Февраль!F15,Март!F15,Апрель!F15,Май!F15,Июнь!F15,Июль!F15,Август!F15)</f>
        <v>0</v>
      </c>
      <c r="G15" s="77">
        <f>SUM(Сентябрь!G15,Октябрь!G15,Ноябрь!G15,Декабрь!G15,Январь!G15,Февраль!G15,Март!G15,Апрель!G15,Май!G15,Июнь!G15,Июль!G15,Август!G15)</f>
        <v>0</v>
      </c>
      <c r="H15" s="338">
        <f>SUM(Сентябрь!H15,Октябрь!H15,Ноябрь!H15,Декабрь!H15,Январь!H15,Февраль!H15,Март!H15,Апрель!H15,Май!H15,Июнь!H15,Июль!H15,Август!H15)</f>
        <v>0</v>
      </c>
      <c r="I15" s="77">
        <f>SUM(Сентябрь!I15,Октябрь!I15,Ноябрь!I15,Декабрь!I15,Январь!I15,Февраль!I15,Март!I15,Апрель!I15,Май!I15,Июнь!I15,Июль!I15,Август!I15)</f>
        <v>0</v>
      </c>
      <c r="J15" s="338">
        <f>SUM(Сентябрь!J15,Октябрь!J15,Ноябрь!J15,Декабрь!J15,Январь!J15,Февраль!J15,Март!J15,Апрель!J15,Май!J15,Июнь!J15,Июль!J15,Август!J15)</f>
        <v>0</v>
      </c>
      <c r="K15" s="77">
        <f>SUM(Сентябрь!K15,Октябрь!K15,Ноябрь!K15,Декабрь!K15,Январь!K15,Февраль!K15,Март!K15,Апрель!K15,Май!K15,Июнь!K15,Июль!K15,Август!K15)</f>
        <v>0</v>
      </c>
      <c r="L15" s="338">
        <f>SUM(Сентябрь!L15,Октябрь!L15,Ноябрь!L15,Декабрь!L15,Январь!L15,Февраль!L15,Март!L15,Апрель!L15,Май!L15,Июнь!L15,Июль!L15,Август!L15)</f>
        <v>0</v>
      </c>
      <c r="M15" s="77">
        <f>SUM(Сентябрь!M15,Октябрь!M15,Ноябрь!M15,Декабрь!M15,Январь!M15,Февраль!M15,Март!M15,Апрель!M15,Май!M15,Июнь!M15,Июль!M15,Август!M15)</f>
        <v>0</v>
      </c>
      <c r="N15" s="338">
        <f>SUM(Сентябрь!N15,Октябрь!N15,Ноябрь!N15,Декабрь!N15,Январь!N15,Февраль!N15,Март!N15,Апрель!N15,Май!N15,Июнь!N15,Июль!N15,Август!N15)</f>
        <v>0</v>
      </c>
      <c r="O15" s="77">
        <f>SUM(Сентябрь!O15,Октябрь!O15,Ноябрь!O15,Декабрь!O15,Январь!O15,Февраль!O15,Март!O15,Апрель!O15,Май!O15,Июнь!O15,Июль!O15,Август!O15)</f>
        <v>0</v>
      </c>
      <c r="P15" s="338">
        <f>SUM(Сентябрь!P15,Октябрь!P15,Ноябрь!P15,Декабрь!P15,Январь!P15,Февраль!P15,Март!P15,Апрель!P15,Май!P15,Июнь!P15,Июль!P15,Август!P15)</f>
        <v>0</v>
      </c>
      <c r="Q15" s="77">
        <f>SUM(Сентябрь!Q15,Октябрь!Q15,Ноябрь!Q15,Декабрь!Q15,Январь!Q15,Февраль!Q15,Март!Q15,Апрель!Q15,Май!Q15,Июнь!Q15,Июль!Q15,Август!Q15)</f>
        <v>0</v>
      </c>
      <c r="R15" s="338">
        <f>SUM(Сентябрь!R15,Октябрь!R15,Ноябрь!R15,Декабрь!R15,Январь!R15,Февраль!R15,Март!R15,Апрель!R15,Май!R15,Июнь!R15,Июль!R15,Август!R15)</f>
        <v>0</v>
      </c>
      <c r="S15" s="77">
        <f>SUM(Сентябрь!S15,Октябрь!S15,Ноябрь!S15,Декабрь!S15,Январь!S15,Февраль!S15,Март!S15,Апрель!S15,Май!S15,Июнь!S15,Июль!S15,Август!S15)</f>
        <v>0</v>
      </c>
      <c r="T15" s="338">
        <f>SUM(Сентябрь!T15,Октябрь!T15,Ноябрь!T15,Декабрь!T15,Январь!T15,Февраль!T15,Март!T15,Апрель!T15,Май!T15,Июнь!T15,Июль!T15,Август!T15)</f>
        <v>0</v>
      </c>
      <c r="U15" s="77">
        <f>SUM(Сентябрь!U15,Октябрь!U15,Ноябрь!U15,Декабрь!U15,Январь!U15,Февраль!U15,Март!U15,Апрель!U15,Май!U15,Июнь!U15,Июль!U15,Август!U15)</f>
        <v>0</v>
      </c>
      <c r="V15" s="338">
        <f>SUM(Сентябрь!V15,Октябрь!V15,Ноябрь!V15,Декабрь!V15,Январь!V15,Февраль!V15,Март!V15,Апрель!V15,Май!V15,Июнь!V15,Июль!V15,Август!V15)</f>
        <v>0</v>
      </c>
      <c r="W15" s="77">
        <f>SUM(Сентябрь!W15,Октябрь!W15,Ноябрь!W15,Декабрь!W15,Январь!W15,Февраль!W15,Март!W15,Апрель!W15,Май!W15,Июнь!W15,Июль!W15,Август!W15)</f>
        <v>0</v>
      </c>
      <c r="X15" s="338">
        <f>SUM(Сентябрь!X15,Октябрь!X15,Ноябрь!X15,Декабрь!X15,Январь!X15,Февраль!X15,Март!X15,Апрель!X15,Май!X15,Июнь!X15,Июль!X15,Август!X15)</f>
        <v>0</v>
      </c>
      <c r="Y15" s="77">
        <f>SUM(Сентябрь!Y15,Октябрь!Y15,Ноябрь!Y15,Декабрь!Y15,Январь!Y15,Февраль!Y15,Март!Y15,Апрель!Y15,Май!Y15,Июнь!Y15,Июль!Y15,Август!Y15)</f>
        <v>0</v>
      </c>
      <c r="Z15" s="338">
        <f>SUM(Сентябрь!Z15,Октябрь!Z15,Ноябрь!Z15,Декабрь!Z15,Январь!Z15,Февраль!Z15,Март!Z15,Апрель!Z15,Май!Z15,Июнь!Z15,Июль!Z15,Август!Z15)</f>
        <v>0</v>
      </c>
      <c r="AA15" s="77">
        <f>SUM(Сентябрь!AA15,Октябрь!AA15,Ноябрь!AA15,Декабрь!AA15,Январь!AA15,Февраль!AA15,Март!AA15,Апрель!AA15,Май!AA15,Июнь!AA15,Июль!AA15,Август!AA15)</f>
        <v>0</v>
      </c>
      <c r="AB15" s="338">
        <f>SUM(Сентябрь!AB15,Октябрь!AB15,Ноябрь!AB15,Декабрь!AB15,Январь!AB15,Февраль!AB15,Март!AB15,Апрель!AB15,Май!AB15,Июнь!AB15,Июль!AB15,Август!AB15)</f>
        <v>0</v>
      </c>
      <c r="AC15" s="77">
        <f>SUM(Сентябрь!AC15,Октябрь!AC15,Ноябрь!AC15,Декабрь!AC15,Январь!AC15,Февраль!AC15,Март!AC15,Апрель!AC15,Май!AC15,Июнь!AC15,Июль!AC15,Август!AC15)</f>
        <v>0</v>
      </c>
      <c r="AD15" s="338">
        <f>SUM(Сентябрь!AD15,Октябрь!AD15,Ноябрь!AD15,Декабрь!AD15,Январь!AD15,Февраль!AD15,Март!AD15,Апрель!AD15,Май!AD15,Июнь!AD15,Июль!AD15,Август!AD15)</f>
        <v>0</v>
      </c>
      <c r="AE15" s="77">
        <f>SUM(Сентябрь!AE15,Октябрь!AE15,Ноябрь!AE15,Декабрь!AE15,Январь!AE15,Февраль!AE15,Март!AE15,Апрель!AE15,Май!AE15,Июнь!AE15,Июль!AE15,Август!AE15)</f>
        <v>0</v>
      </c>
      <c r="AF15" s="338">
        <f>SUM(Сентябрь!AF15,Октябрь!AF15,Ноябрь!AF15,Декабрь!AF15,Январь!AF15,Февраль!AF15,Март!AF15,Апрель!AF15,Май!AF15,Июнь!AF15,Июль!AF15,Август!AF15)</f>
        <v>0</v>
      </c>
      <c r="AG15" s="77">
        <f>SUM(Сентябрь!AG15,Октябрь!AG15,Ноябрь!AG15,Декабрь!AG15,Январь!AG15,Февраль!AG15,Март!AG15,Апрель!AG15,Май!AG15,Июнь!AG15,Июль!AG15,Август!AG15)</f>
        <v>0</v>
      </c>
      <c r="AH15" s="338">
        <f>SUM(Сентябрь!AH15,Октябрь!AH15,Ноябрь!AH15,Декабрь!AH15,Январь!AH15,Февраль!AH15,Март!AH15,Апрель!AH15,Май!AH15,Июнь!AH15,Июль!AH15,Август!AH15)</f>
        <v>0</v>
      </c>
      <c r="AI15" s="77">
        <f>SUM(Сентябрь!AI15,Октябрь!AI15,Ноябрь!AI15,Декабрь!AI15,Январь!AI15,Февраль!AI15,Март!AI15,Апрель!AI15,Май!AI15,Июнь!AI15,Июль!AI15,Август!AI15)</f>
        <v>0</v>
      </c>
      <c r="AJ15" s="338">
        <f>SUM(Сентябрь!AJ15,Октябрь!AJ15,Ноябрь!AJ15,Декабрь!AJ15,Январь!AJ15,Февраль!AJ15,Март!AJ15,Апрель!AJ15,Май!AJ15,Июнь!AJ15,Июль!AJ15,Август!AJ15)</f>
        <v>0</v>
      </c>
      <c r="AK15" s="77">
        <f>SUM(Сентябрь!AK15,Октябрь!AK15,Ноябрь!AK15,Декабрь!AK15,Январь!AK15,Февраль!AK15,Март!AK15,Апрель!AK15,Май!AK15,Июнь!AK15,Июль!AK15,Август!AK15)</f>
        <v>0</v>
      </c>
      <c r="AL15" s="348">
        <f>SUM(Сентябрь!AL15,Октябрь!AL15,Ноябрь!AL15,Декабрь!AL15,Январь!AL15,Февраль!AL15,Март!AL15,Апрель!AL15,Май!AL15,Июнь!AL15,Июль!AL15,Август!AL15)</f>
        <v>0</v>
      </c>
      <c r="AM15" s="265">
        <f t="shared" ref="AM15" si="8">SUM(D15,F15,H15,J15,L15,N15,P15,R15,T15,V15,X15,Z15,AB15,AD15,AF15,AH15,AJ15,AL15)</f>
        <v>0</v>
      </c>
      <c r="AN15" s="303">
        <f t="shared" si="1"/>
        <v>0</v>
      </c>
      <c r="AO15" s="303">
        <f t="shared" si="2"/>
        <v>0</v>
      </c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</row>
    <row r="16" spans="1:76" s="3" customFormat="1" ht="16.5" thickTop="1" thickBot="1" x14ac:dyDescent="0.25">
      <c r="A16" s="166">
        <v>9</v>
      </c>
      <c r="B16" s="304">
        <f>План!B16</f>
        <v>0</v>
      </c>
      <c r="C16" s="304">
        <f>План!C16</f>
        <v>0</v>
      </c>
      <c r="D16" s="338">
        <f>SUM(Сентябрь!D16,Октябрь!D16,Ноябрь!D16,Декабрь!D16,Январь!D16,Февраль!D16,Март!D16,Апрель!D16,Май!D16,Июнь!D16,Июль!D16,Август!D16)</f>
        <v>0</v>
      </c>
      <c r="E16" s="77">
        <f>SUM(Сентябрь!E16,Октябрь!E16,Ноябрь!E16,Декабрь!E16,Январь!E16,Февраль!E16,Март!E16,Апрель!E16,Май!E16,Июнь!E16,Июль!E16,Август!E16)</f>
        <v>0</v>
      </c>
      <c r="F16" s="338">
        <f>SUM(Сентябрь!F16,Октябрь!F16,Ноябрь!F16,Декабрь!F16,Январь!F16,Февраль!F16,Март!F16,Апрель!F16,Май!F16,Июнь!F16,Июль!F16,Август!F16)</f>
        <v>0</v>
      </c>
      <c r="G16" s="77">
        <f>SUM(Сентябрь!G16,Октябрь!G16,Ноябрь!G16,Декабрь!G16,Январь!G16,Февраль!G16,Март!G16,Апрель!G16,Май!G16,Июнь!G16,Июль!G16,Август!G16)</f>
        <v>0</v>
      </c>
      <c r="H16" s="338">
        <f>SUM(Сентябрь!H16,Октябрь!H16,Ноябрь!H16,Декабрь!H16,Январь!H16,Февраль!H16,Март!H16,Апрель!H16,Май!H16,Июнь!H16,Июль!H16,Август!H16)</f>
        <v>0</v>
      </c>
      <c r="I16" s="77">
        <f>SUM(Сентябрь!I16,Октябрь!I16,Ноябрь!I16,Декабрь!I16,Январь!I16,Февраль!I16,Март!I16,Апрель!I16,Май!I16,Июнь!I16,Июль!I16,Август!I16)</f>
        <v>0</v>
      </c>
      <c r="J16" s="338">
        <f>SUM(Сентябрь!J16,Октябрь!J16,Ноябрь!J16,Декабрь!J16,Январь!J16,Февраль!J16,Март!J16,Апрель!J16,Май!J16,Июнь!J16,Июль!J16,Август!J16)</f>
        <v>0</v>
      </c>
      <c r="K16" s="77">
        <f>SUM(Сентябрь!K16,Октябрь!K16,Ноябрь!K16,Декабрь!K16,Январь!K16,Февраль!K16,Март!K16,Апрель!K16,Май!K16,Июнь!K16,Июль!K16,Август!K16)</f>
        <v>0</v>
      </c>
      <c r="L16" s="338">
        <f>SUM(Сентябрь!L16,Октябрь!L16,Ноябрь!L16,Декабрь!L16,Январь!L16,Февраль!L16,Март!L16,Апрель!L16,Май!L16,Июнь!L16,Июль!L16,Август!L16)</f>
        <v>0</v>
      </c>
      <c r="M16" s="77">
        <f>SUM(Сентябрь!M16,Октябрь!M16,Ноябрь!M16,Декабрь!M16,Январь!M16,Февраль!M16,Март!M16,Апрель!M16,Май!M16,Июнь!M16,Июль!M16,Август!M16)</f>
        <v>0</v>
      </c>
      <c r="N16" s="338">
        <f>SUM(Сентябрь!N16,Октябрь!N16,Ноябрь!N16,Декабрь!N16,Январь!N16,Февраль!N16,Март!N16,Апрель!N16,Май!N16,Июнь!N16,Июль!N16,Август!N16)</f>
        <v>0</v>
      </c>
      <c r="O16" s="77">
        <f>SUM(Сентябрь!O16,Октябрь!O16,Ноябрь!O16,Декабрь!O16,Январь!O16,Февраль!O16,Март!O16,Апрель!O16,Май!O16,Июнь!O16,Июль!O16,Август!O16)</f>
        <v>0</v>
      </c>
      <c r="P16" s="338">
        <f>SUM(Сентябрь!P16,Октябрь!P16,Ноябрь!P16,Декабрь!P16,Январь!P16,Февраль!P16,Март!P16,Апрель!P16,Май!P16,Июнь!P16,Июль!P16,Август!P16)</f>
        <v>0</v>
      </c>
      <c r="Q16" s="77">
        <f>SUM(Сентябрь!Q16,Октябрь!Q16,Ноябрь!Q16,Декабрь!Q16,Январь!Q16,Февраль!Q16,Март!Q16,Апрель!Q16,Май!Q16,Июнь!Q16,Июль!Q16,Август!Q16)</f>
        <v>0</v>
      </c>
      <c r="R16" s="338">
        <f>SUM(Сентябрь!R16,Октябрь!R16,Ноябрь!R16,Декабрь!R16,Январь!R16,Февраль!R16,Март!R16,Апрель!R16,Май!R16,Июнь!R16,Июль!R16,Август!R16)</f>
        <v>0</v>
      </c>
      <c r="S16" s="77">
        <f>SUM(Сентябрь!S16,Октябрь!S16,Ноябрь!S16,Декабрь!S16,Январь!S16,Февраль!S16,Март!S16,Апрель!S16,Май!S16,Июнь!S16,Июль!S16,Август!S16)</f>
        <v>0</v>
      </c>
      <c r="T16" s="338">
        <f>SUM(Сентябрь!T16,Октябрь!T16,Ноябрь!T16,Декабрь!T16,Январь!T16,Февраль!T16,Март!T16,Апрель!T16,Май!T16,Июнь!T16,Июль!T16,Август!T16)</f>
        <v>0</v>
      </c>
      <c r="U16" s="77">
        <f>SUM(Сентябрь!U16,Октябрь!U16,Ноябрь!U16,Декабрь!U16,Январь!U16,Февраль!U16,Март!U16,Апрель!U16,Май!U16,Июнь!U16,Июль!U16,Август!U16)</f>
        <v>0</v>
      </c>
      <c r="V16" s="338">
        <f>SUM(Сентябрь!V16,Октябрь!V16,Ноябрь!V16,Декабрь!V16,Январь!V16,Февраль!V16,Март!V16,Апрель!V16,Май!V16,Июнь!V16,Июль!V16,Август!V16)</f>
        <v>0</v>
      </c>
      <c r="W16" s="77">
        <f>SUM(Сентябрь!W16,Октябрь!W16,Ноябрь!W16,Декабрь!W16,Январь!W16,Февраль!W16,Март!W16,Апрель!W16,Май!W16,Июнь!W16,Июль!W16,Август!W16)</f>
        <v>0</v>
      </c>
      <c r="X16" s="338">
        <f>SUM(Сентябрь!X16,Октябрь!X16,Ноябрь!X16,Декабрь!X16,Январь!X16,Февраль!X16,Март!X16,Апрель!X16,Май!X16,Июнь!X16,Июль!X16,Август!X16)</f>
        <v>0</v>
      </c>
      <c r="Y16" s="77">
        <f>SUM(Сентябрь!Y16,Октябрь!Y16,Ноябрь!Y16,Декабрь!Y16,Январь!Y16,Февраль!Y16,Март!Y16,Апрель!Y16,Май!Y16,Июнь!Y16,Июль!Y16,Август!Y16)</f>
        <v>0</v>
      </c>
      <c r="Z16" s="338">
        <f>SUM(Сентябрь!Z16,Октябрь!Z16,Ноябрь!Z16,Декабрь!Z16,Январь!Z16,Февраль!Z16,Март!Z16,Апрель!Z16,Май!Z16,Июнь!Z16,Июль!Z16,Август!Z16)</f>
        <v>0</v>
      </c>
      <c r="AA16" s="77">
        <f>SUM(Сентябрь!AA16,Октябрь!AA16,Ноябрь!AA16,Декабрь!AA16,Январь!AA16,Февраль!AA16,Март!AA16,Апрель!AA16,Май!AA16,Июнь!AA16,Июль!AA16,Август!AA16)</f>
        <v>0</v>
      </c>
      <c r="AB16" s="338">
        <f>SUM(Сентябрь!AB16,Октябрь!AB16,Ноябрь!AB16,Декабрь!AB16,Январь!AB16,Февраль!AB16,Март!AB16,Апрель!AB16,Май!AB16,Июнь!AB16,Июль!AB16,Август!AB16)</f>
        <v>0</v>
      </c>
      <c r="AC16" s="77">
        <f>SUM(Сентябрь!AC16,Октябрь!AC16,Ноябрь!AC16,Декабрь!AC16,Январь!AC16,Февраль!AC16,Март!AC16,Апрель!AC16,Май!AC16,Июнь!AC16,Июль!AC16,Август!AC16)</f>
        <v>0</v>
      </c>
      <c r="AD16" s="338">
        <f>SUM(Сентябрь!AD16,Октябрь!AD16,Ноябрь!AD16,Декабрь!AD16,Январь!AD16,Февраль!AD16,Март!AD16,Апрель!AD16,Май!AD16,Июнь!AD16,Июль!AD16,Август!AD16)</f>
        <v>0</v>
      </c>
      <c r="AE16" s="77">
        <f>SUM(Сентябрь!AE16,Октябрь!AE16,Ноябрь!AE16,Декабрь!AE16,Январь!AE16,Февраль!AE16,Март!AE16,Апрель!AE16,Май!AE16,Июнь!AE16,Июль!AE16,Август!AE16)</f>
        <v>0</v>
      </c>
      <c r="AF16" s="338">
        <f>SUM(Сентябрь!AF16,Октябрь!AF16,Ноябрь!AF16,Декабрь!AF16,Январь!AF16,Февраль!AF16,Март!AF16,Апрель!AF16,Май!AF16,Июнь!AF16,Июль!AF16,Август!AF16)</f>
        <v>0</v>
      </c>
      <c r="AG16" s="77">
        <f>SUM(Сентябрь!AG16,Октябрь!AG16,Ноябрь!AG16,Декабрь!AG16,Январь!AG16,Февраль!AG16,Март!AG16,Апрель!AG16,Май!AG16,Июнь!AG16,Июль!AG16,Август!AG16)</f>
        <v>0</v>
      </c>
      <c r="AH16" s="338">
        <f>SUM(Сентябрь!AH16,Октябрь!AH16,Ноябрь!AH16,Декабрь!AH16,Январь!AH16,Февраль!AH16,Март!AH16,Апрель!AH16,Май!AH16,Июнь!AH16,Июль!AH16,Август!AH16)</f>
        <v>0</v>
      </c>
      <c r="AI16" s="77">
        <f>SUM(Сентябрь!AI16,Октябрь!AI16,Ноябрь!AI16,Декабрь!AI16,Январь!AI16,Февраль!AI16,Март!AI16,Апрель!AI16,Май!AI16,Июнь!AI16,Июль!AI16,Август!AI16)</f>
        <v>0</v>
      </c>
      <c r="AJ16" s="338">
        <f>SUM(Сентябрь!AJ16,Октябрь!AJ16,Ноябрь!AJ16,Декабрь!AJ16,Январь!AJ16,Февраль!AJ16,Март!AJ16,Апрель!AJ16,Май!AJ16,Июнь!AJ16,Июль!AJ16,Август!AJ16)</f>
        <v>0</v>
      </c>
      <c r="AK16" s="77">
        <f>SUM(Сентябрь!AK16,Октябрь!AK16,Ноябрь!AK16,Декабрь!AK16,Январь!AK16,Февраль!AK16,Март!AK16,Апрель!AK16,Май!AK16,Июнь!AK16,Июль!AK16,Август!AK16)</f>
        <v>0</v>
      </c>
      <c r="AL16" s="348">
        <f>SUM(Сентябрь!AL16,Октябрь!AL16,Ноябрь!AL16,Декабрь!AL16,Январь!AL16,Февраль!AL16,Март!AL16,Апрель!AL16,Май!AL16,Июнь!AL16,Июль!AL16,Август!AL16)</f>
        <v>0</v>
      </c>
      <c r="AM16" s="265">
        <f t="shared" ref="AM16" si="9">SUM(D16,F16,H16,J16,L16,N16,P16,R16,T16,V16,X16,Z16,AB16,AD16,AF16,AH16,AJ16,AL16)</f>
        <v>0</v>
      </c>
      <c r="AN16" s="303">
        <f t="shared" si="1"/>
        <v>0</v>
      </c>
      <c r="AO16" s="303">
        <f t="shared" si="2"/>
        <v>0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</row>
    <row r="17" spans="1:76" s="3" customFormat="1" ht="16.5" thickTop="1" thickBot="1" x14ac:dyDescent="0.25">
      <c r="A17" s="166">
        <v>10</v>
      </c>
      <c r="B17" s="304">
        <f>План!B17</f>
        <v>0</v>
      </c>
      <c r="C17" s="304">
        <f>План!C17</f>
        <v>0</v>
      </c>
      <c r="D17" s="338">
        <f>SUM(Сентябрь!D17,Октябрь!D17,Ноябрь!D17,Декабрь!D17,Январь!D17,Февраль!D17,Март!D17,Апрель!D17,Май!D17,Июнь!D17,Июль!D17,Август!D17)</f>
        <v>0</v>
      </c>
      <c r="E17" s="77">
        <f>SUM(Сентябрь!E17,Октябрь!E17,Ноябрь!E17,Декабрь!E17,Январь!E17,Февраль!E17,Март!E17,Апрель!E17,Май!E17,Июнь!E17,Июль!E17,Август!E17)</f>
        <v>0</v>
      </c>
      <c r="F17" s="338">
        <f>SUM(Сентябрь!F17,Октябрь!F17,Ноябрь!F17,Декабрь!F17,Январь!F17,Февраль!F17,Март!F17,Апрель!F17,Май!F17,Июнь!F17,Июль!F17,Август!F17)</f>
        <v>0</v>
      </c>
      <c r="G17" s="77">
        <f>SUM(Сентябрь!G17,Октябрь!G17,Ноябрь!G17,Декабрь!G17,Январь!G17,Февраль!G17,Март!G17,Апрель!G17,Май!G17,Июнь!G17,Июль!G17,Август!G17)</f>
        <v>0</v>
      </c>
      <c r="H17" s="338">
        <f>SUM(Сентябрь!H17,Октябрь!H17,Ноябрь!H17,Декабрь!H17,Январь!H17,Февраль!H17,Март!H17,Апрель!H17,Май!H17,Июнь!H17,Июль!H17,Август!H17)</f>
        <v>0</v>
      </c>
      <c r="I17" s="77">
        <f>SUM(Сентябрь!I17,Октябрь!I17,Ноябрь!I17,Декабрь!I17,Январь!I17,Февраль!I17,Март!I17,Апрель!I17,Май!I17,Июнь!I17,Июль!I17,Август!I17)</f>
        <v>0</v>
      </c>
      <c r="J17" s="338">
        <f>SUM(Сентябрь!J17,Октябрь!J17,Ноябрь!J17,Декабрь!J17,Январь!J17,Февраль!J17,Март!J17,Апрель!J17,Май!J17,Июнь!J17,Июль!J17,Август!J17)</f>
        <v>0</v>
      </c>
      <c r="K17" s="77">
        <f>SUM(Сентябрь!K17,Октябрь!K17,Ноябрь!K17,Декабрь!K17,Январь!K17,Февраль!K17,Март!K17,Апрель!K17,Май!K17,Июнь!K17,Июль!K17,Август!K17)</f>
        <v>0</v>
      </c>
      <c r="L17" s="338">
        <f>SUM(Сентябрь!L17,Октябрь!L17,Ноябрь!L17,Декабрь!L17,Январь!L17,Февраль!L17,Март!L17,Апрель!L17,Май!L17,Июнь!L17,Июль!L17,Август!L17)</f>
        <v>0</v>
      </c>
      <c r="M17" s="77">
        <f>SUM(Сентябрь!M17,Октябрь!M17,Ноябрь!M17,Декабрь!M17,Январь!M17,Февраль!M17,Март!M17,Апрель!M17,Май!M17,Июнь!M17,Июль!M17,Август!M17)</f>
        <v>0</v>
      </c>
      <c r="N17" s="338">
        <f>SUM(Сентябрь!N17,Октябрь!N17,Ноябрь!N17,Декабрь!N17,Январь!N17,Февраль!N17,Март!N17,Апрель!N17,Май!N17,Июнь!N17,Июль!N17,Август!N17)</f>
        <v>0</v>
      </c>
      <c r="O17" s="77">
        <f>SUM(Сентябрь!O17,Октябрь!O17,Ноябрь!O17,Декабрь!O17,Январь!O17,Февраль!O17,Март!O17,Апрель!O17,Май!O17,Июнь!O17,Июль!O17,Август!O17)</f>
        <v>0</v>
      </c>
      <c r="P17" s="338">
        <f>SUM(Сентябрь!P17,Октябрь!P17,Ноябрь!P17,Декабрь!P17,Январь!P17,Февраль!P17,Март!P17,Апрель!P17,Май!P17,Июнь!P17,Июль!P17,Август!P17)</f>
        <v>0</v>
      </c>
      <c r="Q17" s="77">
        <f>SUM(Сентябрь!Q17,Октябрь!Q17,Ноябрь!Q17,Декабрь!Q17,Январь!Q17,Февраль!Q17,Март!Q17,Апрель!Q17,Май!Q17,Июнь!Q17,Июль!Q17,Август!Q17)</f>
        <v>0</v>
      </c>
      <c r="R17" s="338">
        <f>SUM(Сентябрь!R17,Октябрь!R17,Ноябрь!R17,Декабрь!R17,Январь!R17,Февраль!R17,Март!R17,Апрель!R17,Май!R17,Июнь!R17,Июль!R17,Август!R17)</f>
        <v>0</v>
      </c>
      <c r="S17" s="77">
        <f>SUM(Сентябрь!S17,Октябрь!S17,Ноябрь!S17,Декабрь!S17,Январь!S17,Февраль!S17,Март!S17,Апрель!S17,Май!S17,Июнь!S17,Июль!S17,Август!S17)</f>
        <v>0</v>
      </c>
      <c r="T17" s="338">
        <f>SUM(Сентябрь!T17,Октябрь!T17,Ноябрь!T17,Декабрь!T17,Январь!T17,Февраль!T17,Март!T17,Апрель!T17,Май!T17,Июнь!T17,Июль!T17,Август!T17)</f>
        <v>0</v>
      </c>
      <c r="U17" s="77">
        <f>SUM(Сентябрь!U17,Октябрь!U17,Ноябрь!U17,Декабрь!U17,Январь!U17,Февраль!U17,Март!U17,Апрель!U17,Май!U17,Июнь!U17,Июль!U17,Август!U17)</f>
        <v>0</v>
      </c>
      <c r="V17" s="338">
        <f>SUM(Сентябрь!V17,Октябрь!V17,Ноябрь!V17,Декабрь!V17,Январь!V17,Февраль!V17,Март!V17,Апрель!V17,Май!V17,Июнь!V17,Июль!V17,Август!V17)</f>
        <v>0</v>
      </c>
      <c r="W17" s="77">
        <f>SUM(Сентябрь!W17,Октябрь!W17,Ноябрь!W17,Декабрь!W17,Январь!W17,Февраль!W17,Март!W17,Апрель!W17,Май!W17,Июнь!W17,Июль!W17,Август!W17)</f>
        <v>0</v>
      </c>
      <c r="X17" s="338">
        <f>SUM(Сентябрь!X17,Октябрь!X17,Ноябрь!X17,Декабрь!X17,Январь!X17,Февраль!X17,Март!X17,Апрель!X17,Май!X17,Июнь!X17,Июль!X17,Август!X17)</f>
        <v>0</v>
      </c>
      <c r="Y17" s="77">
        <f>SUM(Сентябрь!Y17,Октябрь!Y17,Ноябрь!Y17,Декабрь!Y17,Январь!Y17,Февраль!Y17,Март!Y17,Апрель!Y17,Май!Y17,Июнь!Y17,Июль!Y17,Август!Y17)</f>
        <v>0</v>
      </c>
      <c r="Z17" s="338">
        <f>SUM(Сентябрь!Z17,Октябрь!Z17,Ноябрь!Z17,Декабрь!Z17,Январь!Z17,Февраль!Z17,Март!Z17,Апрель!Z17,Май!Z17,Июнь!Z17,Июль!Z17,Август!Z17)</f>
        <v>0</v>
      </c>
      <c r="AA17" s="77">
        <f>SUM(Сентябрь!AA17,Октябрь!AA17,Ноябрь!AA17,Декабрь!AA17,Январь!AA17,Февраль!AA17,Март!AA17,Апрель!AA17,Май!AA17,Июнь!AA17,Июль!AA17,Август!AA17)</f>
        <v>0</v>
      </c>
      <c r="AB17" s="338">
        <f>SUM(Сентябрь!AB17,Октябрь!AB17,Ноябрь!AB17,Декабрь!AB17,Январь!AB17,Февраль!AB17,Март!AB17,Апрель!AB17,Май!AB17,Июнь!AB17,Июль!AB17,Август!AB17)</f>
        <v>0</v>
      </c>
      <c r="AC17" s="77">
        <f>SUM(Сентябрь!AC17,Октябрь!AC17,Ноябрь!AC17,Декабрь!AC17,Январь!AC17,Февраль!AC17,Март!AC17,Апрель!AC17,Май!AC17,Июнь!AC17,Июль!AC17,Август!AC17)</f>
        <v>0</v>
      </c>
      <c r="AD17" s="338">
        <f>SUM(Сентябрь!AD17,Октябрь!AD17,Ноябрь!AD17,Декабрь!AD17,Январь!AD17,Февраль!AD17,Март!AD17,Апрель!AD17,Май!AD17,Июнь!AD17,Июль!AD17,Август!AD17)</f>
        <v>0</v>
      </c>
      <c r="AE17" s="77">
        <f>SUM(Сентябрь!AE17,Октябрь!AE17,Ноябрь!AE17,Декабрь!AE17,Январь!AE17,Февраль!AE17,Март!AE17,Апрель!AE17,Май!AE17,Июнь!AE17,Июль!AE17,Август!AE17)</f>
        <v>0</v>
      </c>
      <c r="AF17" s="338">
        <f>SUM(Сентябрь!AF17,Октябрь!AF17,Ноябрь!AF17,Декабрь!AF17,Январь!AF17,Февраль!AF17,Март!AF17,Апрель!AF17,Май!AF17,Июнь!AF17,Июль!AF17,Август!AF17)</f>
        <v>0</v>
      </c>
      <c r="AG17" s="77">
        <f>SUM(Сентябрь!AG17,Октябрь!AG17,Ноябрь!AG17,Декабрь!AG17,Январь!AG17,Февраль!AG17,Март!AG17,Апрель!AG17,Май!AG17,Июнь!AG17,Июль!AG17,Август!AG17)</f>
        <v>0</v>
      </c>
      <c r="AH17" s="338">
        <f>SUM(Сентябрь!AH17,Октябрь!AH17,Ноябрь!AH17,Декабрь!AH17,Январь!AH17,Февраль!AH17,Март!AH17,Апрель!AH17,Май!AH17,Июнь!AH17,Июль!AH17,Август!AH17)</f>
        <v>0</v>
      </c>
      <c r="AI17" s="77">
        <f>SUM(Сентябрь!AI17,Октябрь!AI17,Ноябрь!AI17,Декабрь!AI17,Январь!AI17,Февраль!AI17,Март!AI17,Апрель!AI17,Май!AI17,Июнь!AI17,Июль!AI17,Август!AI17)</f>
        <v>0</v>
      </c>
      <c r="AJ17" s="338">
        <f>SUM(Сентябрь!AJ17,Октябрь!AJ17,Ноябрь!AJ17,Декабрь!AJ17,Январь!AJ17,Февраль!AJ17,Март!AJ17,Апрель!AJ17,Май!AJ17,Июнь!AJ17,Июль!AJ17,Август!AJ17)</f>
        <v>0</v>
      </c>
      <c r="AK17" s="77">
        <f>SUM(Сентябрь!AK17,Октябрь!AK17,Ноябрь!AK17,Декабрь!AK17,Январь!AK17,Февраль!AK17,Март!AK17,Апрель!AK17,Май!AK17,Июнь!AK17,Июль!AK17,Август!AK17)</f>
        <v>0</v>
      </c>
      <c r="AL17" s="348">
        <f>SUM(Сентябрь!AL17,Октябрь!AL17,Ноябрь!AL17,Декабрь!AL17,Январь!AL17,Февраль!AL17,Март!AL17,Апрель!AL17,Май!AL17,Июнь!AL17,Июль!AL17,Август!AL17)</f>
        <v>0</v>
      </c>
      <c r="AM17" s="265">
        <f t="shared" ref="AM17" si="10">SUM(D17,F17,H17,J17,L17,N17,P17,R17,T17,V17,X17,Z17,AB17,AD17,AF17,AH17,AJ17,AL17)</f>
        <v>0</v>
      </c>
      <c r="AN17" s="303">
        <f t="shared" si="1"/>
        <v>0</v>
      </c>
      <c r="AO17" s="303">
        <f t="shared" si="2"/>
        <v>0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</row>
    <row r="18" spans="1:76" s="3" customFormat="1" ht="16.5" thickTop="1" thickBot="1" x14ac:dyDescent="0.25">
      <c r="A18" s="166">
        <v>11</v>
      </c>
      <c r="B18" s="304">
        <f>План!B18</f>
        <v>0</v>
      </c>
      <c r="C18" s="304">
        <f>План!C18</f>
        <v>0</v>
      </c>
      <c r="D18" s="338">
        <f>SUM(Сентябрь!D18,Октябрь!D18,Ноябрь!D18,Декабрь!D18,Январь!D18,Февраль!D18,Март!D18,Апрель!D18,Май!D18,Июнь!D18,Июль!D18,Август!D18)</f>
        <v>0</v>
      </c>
      <c r="E18" s="77">
        <f>SUM(Сентябрь!E18,Октябрь!E18,Ноябрь!E18,Декабрь!E18,Январь!E18,Февраль!E18,Март!E18,Апрель!E18,Май!E18,Июнь!E18,Июль!E18,Август!E18)</f>
        <v>0</v>
      </c>
      <c r="F18" s="338">
        <f>SUM(Сентябрь!F18,Октябрь!F18,Ноябрь!F18,Декабрь!F18,Январь!F18,Февраль!F18,Март!F18,Апрель!F18,Май!F18,Июнь!F18,Июль!F18,Август!F18)</f>
        <v>0</v>
      </c>
      <c r="G18" s="77">
        <f>SUM(Сентябрь!G18,Октябрь!G18,Ноябрь!G18,Декабрь!G18,Январь!G18,Февраль!G18,Март!G18,Апрель!G18,Май!G18,Июнь!G18,Июль!G18,Август!G18)</f>
        <v>0</v>
      </c>
      <c r="H18" s="338">
        <f>SUM(Сентябрь!H18,Октябрь!H18,Ноябрь!H18,Декабрь!H18,Январь!H18,Февраль!H18,Март!H18,Апрель!H18,Май!H18,Июнь!H18,Июль!H18,Август!H18)</f>
        <v>0</v>
      </c>
      <c r="I18" s="77">
        <f>SUM(Сентябрь!I18,Октябрь!I18,Ноябрь!I18,Декабрь!I18,Январь!I18,Февраль!I18,Март!I18,Апрель!I18,Май!I18,Июнь!I18,Июль!I18,Август!I18)</f>
        <v>0</v>
      </c>
      <c r="J18" s="338">
        <f>SUM(Сентябрь!J18,Октябрь!J18,Ноябрь!J18,Декабрь!J18,Январь!J18,Февраль!J18,Март!J18,Апрель!J18,Май!J18,Июнь!J18,Июль!J18,Август!J18)</f>
        <v>0</v>
      </c>
      <c r="K18" s="77">
        <f>SUM(Сентябрь!K18,Октябрь!K18,Ноябрь!K18,Декабрь!K18,Январь!K18,Февраль!K18,Март!K18,Апрель!K18,Май!K18,Июнь!K18,Июль!K18,Август!K18)</f>
        <v>0</v>
      </c>
      <c r="L18" s="338">
        <f>SUM(Сентябрь!L18,Октябрь!L18,Ноябрь!L18,Декабрь!L18,Январь!L18,Февраль!L18,Март!L18,Апрель!L18,Май!L18,Июнь!L18,Июль!L18,Август!L18)</f>
        <v>0</v>
      </c>
      <c r="M18" s="77">
        <f>SUM(Сентябрь!M18,Октябрь!M18,Ноябрь!M18,Декабрь!M18,Январь!M18,Февраль!M18,Март!M18,Апрель!M18,Май!M18,Июнь!M18,Июль!M18,Август!M18)</f>
        <v>0</v>
      </c>
      <c r="N18" s="338">
        <f>SUM(Сентябрь!N18,Октябрь!N18,Ноябрь!N18,Декабрь!N18,Январь!N18,Февраль!N18,Март!N18,Апрель!N18,Май!N18,Июнь!N18,Июль!N18,Август!N18)</f>
        <v>0</v>
      </c>
      <c r="O18" s="77">
        <f>SUM(Сентябрь!O18,Октябрь!O18,Ноябрь!O18,Декабрь!O18,Январь!O18,Февраль!O18,Март!O18,Апрель!O18,Май!O18,Июнь!O18,Июль!O18,Август!O18)</f>
        <v>0</v>
      </c>
      <c r="P18" s="338">
        <f>SUM(Сентябрь!P18,Октябрь!P18,Ноябрь!P18,Декабрь!P18,Январь!P18,Февраль!P18,Март!P18,Апрель!P18,Май!P18,Июнь!P18,Июль!P18,Август!P18)</f>
        <v>0</v>
      </c>
      <c r="Q18" s="77">
        <f>SUM(Сентябрь!Q18,Октябрь!Q18,Ноябрь!Q18,Декабрь!Q18,Январь!Q18,Февраль!Q18,Март!Q18,Апрель!Q18,Май!Q18,Июнь!Q18,Июль!Q18,Август!Q18)</f>
        <v>0</v>
      </c>
      <c r="R18" s="338">
        <f>SUM(Сентябрь!R18,Октябрь!R18,Ноябрь!R18,Декабрь!R18,Январь!R18,Февраль!R18,Март!R18,Апрель!R18,Май!R18,Июнь!R18,Июль!R18,Август!R18)</f>
        <v>0</v>
      </c>
      <c r="S18" s="77">
        <f>SUM(Сентябрь!S18,Октябрь!S18,Ноябрь!S18,Декабрь!S18,Январь!S18,Февраль!S18,Март!S18,Апрель!S18,Май!S18,Июнь!S18,Июль!S18,Август!S18)</f>
        <v>0</v>
      </c>
      <c r="T18" s="338">
        <f>SUM(Сентябрь!T18,Октябрь!T18,Ноябрь!T18,Декабрь!T18,Январь!T18,Февраль!T18,Март!T18,Апрель!T18,Май!T18,Июнь!T18,Июль!T18,Август!T18)</f>
        <v>0</v>
      </c>
      <c r="U18" s="77">
        <f>SUM(Сентябрь!U18,Октябрь!U18,Ноябрь!U18,Декабрь!U18,Январь!U18,Февраль!U18,Март!U18,Апрель!U18,Май!U18,Июнь!U18,Июль!U18,Август!U18)</f>
        <v>0</v>
      </c>
      <c r="V18" s="338">
        <f>SUM(Сентябрь!V18,Октябрь!V18,Ноябрь!V18,Декабрь!V18,Январь!V18,Февраль!V18,Март!V18,Апрель!V18,Май!V18,Июнь!V18,Июль!V18,Август!V18)</f>
        <v>0</v>
      </c>
      <c r="W18" s="77">
        <f>SUM(Сентябрь!W18,Октябрь!W18,Ноябрь!W18,Декабрь!W18,Январь!W18,Февраль!W18,Март!W18,Апрель!W18,Май!W18,Июнь!W18,Июль!W18,Август!W18)</f>
        <v>0</v>
      </c>
      <c r="X18" s="338">
        <f>SUM(Сентябрь!X18,Октябрь!X18,Ноябрь!X18,Декабрь!X18,Январь!X18,Февраль!X18,Март!X18,Апрель!X18,Май!X18,Июнь!X18,Июль!X18,Август!X18)</f>
        <v>0</v>
      </c>
      <c r="Y18" s="77">
        <f>SUM(Сентябрь!Y18,Октябрь!Y18,Ноябрь!Y18,Декабрь!Y18,Январь!Y18,Февраль!Y18,Март!Y18,Апрель!Y18,Май!Y18,Июнь!Y18,Июль!Y18,Август!Y18)</f>
        <v>0</v>
      </c>
      <c r="Z18" s="338">
        <f>SUM(Сентябрь!Z18,Октябрь!Z18,Ноябрь!Z18,Декабрь!Z18,Январь!Z18,Февраль!Z18,Март!Z18,Апрель!Z18,Май!Z18,Июнь!Z18,Июль!Z18,Август!Z18)</f>
        <v>0</v>
      </c>
      <c r="AA18" s="77">
        <f>SUM(Сентябрь!AA18,Октябрь!AA18,Ноябрь!AA18,Декабрь!AA18,Январь!AA18,Февраль!AA18,Март!AA18,Апрель!AA18,Май!AA18,Июнь!AA18,Июль!AA18,Август!AA18)</f>
        <v>0</v>
      </c>
      <c r="AB18" s="338">
        <f>SUM(Сентябрь!AB18,Октябрь!AB18,Ноябрь!AB18,Декабрь!AB18,Январь!AB18,Февраль!AB18,Март!AB18,Апрель!AB18,Май!AB18,Июнь!AB18,Июль!AB18,Август!AB18)</f>
        <v>0</v>
      </c>
      <c r="AC18" s="77">
        <f>SUM(Сентябрь!AC18,Октябрь!AC18,Ноябрь!AC18,Декабрь!AC18,Январь!AC18,Февраль!AC18,Март!AC18,Апрель!AC18,Май!AC18,Июнь!AC18,Июль!AC18,Август!AC18)</f>
        <v>0</v>
      </c>
      <c r="AD18" s="338">
        <f>SUM(Сентябрь!AD18,Октябрь!AD18,Ноябрь!AD18,Декабрь!AD18,Январь!AD18,Февраль!AD18,Март!AD18,Апрель!AD18,Май!AD18,Июнь!AD18,Июль!AD18,Август!AD18)</f>
        <v>0</v>
      </c>
      <c r="AE18" s="77">
        <f>SUM(Сентябрь!AE18,Октябрь!AE18,Ноябрь!AE18,Декабрь!AE18,Январь!AE18,Февраль!AE18,Март!AE18,Апрель!AE18,Май!AE18,Июнь!AE18,Июль!AE18,Август!AE18)</f>
        <v>0</v>
      </c>
      <c r="AF18" s="338">
        <f>SUM(Сентябрь!AF18,Октябрь!AF18,Ноябрь!AF18,Декабрь!AF18,Январь!AF18,Февраль!AF18,Март!AF18,Апрель!AF18,Май!AF18,Июнь!AF18,Июль!AF18,Август!AF18)</f>
        <v>0</v>
      </c>
      <c r="AG18" s="77">
        <f>SUM(Сентябрь!AG18,Октябрь!AG18,Ноябрь!AG18,Декабрь!AG18,Январь!AG18,Февраль!AG18,Март!AG18,Апрель!AG18,Май!AG18,Июнь!AG18,Июль!AG18,Август!AG18)</f>
        <v>0</v>
      </c>
      <c r="AH18" s="338">
        <f>SUM(Сентябрь!AH18,Октябрь!AH18,Ноябрь!AH18,Декабрь!AH18,Январь!AH18,Февраль!AH18,Март!AH18,Апрель!AH18,Май!AH18,Июнь!AH18,Июль!AH18,Август!AH18)</f>
        <v>0</v>
      </c>
      <c r="AI18" s="77">
        <f>SUM(Сентябрь!AI18,Октябрь!AI18,Ноябрь!AI18,Декабрь!AI18,Январь!AI18,Февраль!AI18,Март!AI18,Апрель!AI18,Май!AI18,Июнь!AI18,Июль!AI18,Август!AI18)</f>
        <v>0</v>
      </c>
      <c r="AJ18" s="338">
        <f>SUM(Сентябрь!AJ18,Октябрь!AJ18,Ноябрь!AJ18,Декабрь!AJ18,Январь!AJ18,Февраль!AJ18,Март!AJ18,Апрель!AJ18,Май!AJ18,Июнь!AJ18,Июль!AJ18,Август!AJ18)</f>
        <v>0</v>
      </c>
      <c r="AK18" s="77">
        <f>SUM(Сентябрь!AK18,Октябрь!AK18,Ноябрь!AK18,Декабрь!AK18,Январь!AK18,Февраль!AK18,Март!AK18,Апрель!AK18,Май!AK18,Июнь!AK18,Июль!AK18,Август!AK18)</f>
        <v>0</v>
      </c>
      <c r="AL18" s="348">
        <f>SUM(Сентябрь!AL18,Октябрь!AL18,Ноябрь!AL18,Декабрь!AL18,Январь!AL18,Февраль!AL18,Март!AL18,Апрель!AL18,Май!AL18,Июнь!AL18,Июль!AL18,Август!AL18)</f>
        <v>0</v>
      </c>
      <c r="AM18" s="265">
        <f t="shared" ref="AM18" si="11">SUM(D18,F18,H18,J18,L18,N18,P18,R18,T18,V18,X18,Z18,AB18,AD18,AF18,AH18,AJ18,AL18)</f>
        <v>0</v>
      </c>
      <c r="AN18" s="303">
        <f t="shared" si="1"/>
        <v>0</v>
      </c>
      <c r="AO18" s="303">
        <f t="shared" si="2"/>
        <v>0</v>
      </c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</row>
    <row r="19" spans="1:76" s="3" customFormat="1" ht="16.5" thickTop="1" thickBot="1" x14ac:dyDescent="0.25">
      <c r="A19" s="166">
        <v>12</v>
      </c>
      <c r="B19" s="304">
        <f>План!B19</f>
        <v>0</v>
      </c>
      <c r="C19" s="304">
        <f>План!C19</f>
        <v>0</v>
      </c>
      <c r="D19" s="338">
        <f>SUM(Сентябрь!D19,Октябрь!D19,Ноябрь!D19,Декабрь!D19,Январь!D19,Февраль!D19,Март!D19,Апрель!D19,Май!D19,Июнь!D19,Июль!D19,Август!D19)</f>
        <v>0</v>
      </c>
      <c r="E19" s="77">
        <f>SUM(Сентябрь!E19,Октябрь!E19,Ноябрь!E19,Декабрь!E19,Январь!E19,Февраль!E19,Март!E19,Апрель!E19,Май!E19,Июнь!E19,Июль!E19,Август!E19)</f>
        <v>0</v>
      </c>
      <c r="F19" s="338">
        <f>SUM(Сентябрь!F19,Октябрь!F19,Ноябрь!F19,Декабрь!F19,Январь!F19,Февраль!F19,Март!F19,Апрель!F19,Май!F19,Июнь!F19,Июль!F19,Август!F19)</f>
        <v>0</v>
      </c>
      <c r="G19" s="77">
        <f>SUM(Сентябрь!G19,Октябрь!G19,Ноябрь!G19,Декабрь!G19,Январь!G19,Февраль!G19,Март!G19,Апрель!G19,Май!G19,Июнь!G19,Июль!G19,Август!G19)</f>
        <v>0</v>
      </c>
      <c r="H19" s="338">
        <f>SUM(Сентябрь!H19,Октябрь!H19,Ноябрь!H19,Декабрь!H19,Январь!H19,Февраль!H19,Март!H19,Апрель!H19,Май!H19,Июнь!H19,Июль!H19,Август!H19)</f>
        <v>0</v>
      </c>
      <c r="I19" s="77">
        <f>SUM(Сентябрь!I19,Октябрь!I19,Ноябрь!I19,Декабрь!I19,Январь!I19,Февраль!I19,Март!I19,Апрель!I19,Май!I19,Июнь!I19,Июль!I19,Август!I19)</f>
        <v>0</v>
      </c>
      <c r="J19" s="338">
        <f>SUM(Сентябрь!J19,Октябрь!J19,Ноябрь!J19,Декабрь!J19,Январь!J19,Февраль!J19,Март!J19,Апрель!J19,Май!J19,Июнь!J19,Июль!J19,Август!J19)</f>
        <v>0</v>
      </c>
      <c r="K19" s="77">
        <f>SUM(Сентябрь!K19,Октябрь!K19,Ноябрь!K19,Декабрь!K19,Январь!K19,Февраль!K19,Март!K19,Апрель!K19,Май!K19,Июнь!K19,Июль!K19,Август!K19)</f>
        <v>0</v>
      </c>
      <c r="L19" s="338">
        <f>SUM(Сентябрь!L19,Октябрь!L19,Ноябрь!L19,Декабрь!L19,Январь!L19,Февраль!L19,Март!L19,Апрель!L19,Май!L19,Июнь!L19,Июль!L19,Август!L19)</f>
        <v>0</v>
      </c>
      <c r="M19" s="77">
        <f>SUM(Сентябрь!M19,Октябрь!M19,Ноябрь!M19,Декабрь!M19,Январь!M19,Февраль!M19,Март!M19,Апрель!M19,Май!M19,Июнь!M19,Июль!M19,Август!M19)</f>
        <v>0</v>
      </c>
      <c r="N19" s="338">
        <f>SUM(Сентябрь!N19,Октябрь!N19,Ноябрь!N19,Декабрь!N19,Январь!N19,Февраль!N19,Март!N19,Апрель!N19,Май!N19,Июнь!N19,Июль!N19,Август!N19)</f>
        <v>0</v>
      </c>
      <c r="O19" s="77">
        <f>SUM(Сентябрь!O19,Октябрь!O19,Ноябрь!O19,Декабрь!O19,Январь!O19,Февраль!O19,Март!O19,Апрель!O19,Май!O19,Июнь!O19,Июль!O19,Август!O19)</f>
        <v>0</v>
      </c>
      <c r="P19" s="338">
        <f>SUM(Сентябрь!P19,Октябрь!P19,Ноябрь!P19,Декабрь!P19,Январь!P19,Февраль!P19,Март!P19,Апрель!P19,Май!P19,Июнь!P19,Июль!P19,Август!P19)</f>
        <v>0</v>
      </c>
      <c r="Q19" s="77">
        <f>SUM(Сентябрь!Q19,Октябрь!Q19,Ноябрь!Q19,Декабрь!Q19,Январь!Q19,Февраль!Q19,Март!Q19,Апрель!Q19,Май!Q19,Июнь!Q19,Июль!Q19,Август!Q19)</f>
        <v>0</v>
      </c>
      <c r="R19" s="338">
        <f>SUM(Сентябрь!R19,Октябрь!R19,Ноябрь!R19,Декабрь!R19,Январь!R19,Февраль!R19,Март!R19,Апрель!R19,Май!R19,Июнь!R19,Июль!R19,Август!R19)</f>
        <v>0</v>
      </c>
      <c r="S19" s="77">
        <f>SUM(Сентябрь!S19,Октябрь!S19,Ноябрь!S19,Декабрь!S19,Январь!S19,Февраль!S19,Март!S19,Апрель!S19,Май!S19,Июнь!S19,Июль!S19,Август!S19)</f>
        <v>0</v>
      </c>
      <c r="T19" s="338">
        <f>SUM(Сентябрь!T19,Октябрь!T19,Ноябрь!T19,Декабрь!T19,Январь!T19,Февраль!T19,Март!T19,Апрель!T19,Май!T19,Июнь!T19,Июль!T19,Август!T19)</f>
        <v>0</v>
      </c>
      <c r="U19" s="77">
        <f>SUM(Сентябрь!U19,Октябрь!U19,Ноябрь!U19,Декабрь!U19,Январь!U19,Февраль!U19,Март!U19,Апрель!U19,Май!U19,Июнь!U19,Июль!U19,Август!U19)</f>
        <v>0</v>
      </c>
      <c r="V19" s="338">
        <f>SUM(Сентябрь!V19,Октябрь!V19,Ноябрь!V19,Декабрь!V19,Январь!V19,Февраль!V19,Март!V19,Апрель!V19,Май!V19,Июнь!V19,Июль!V19,Август!V19)</f>
        <v>0</v>
      </c>
      <c r="W19" s="77">
        <f>SUM(Сентябрь!W19,Октябрь!W19,Ноябрь!W19,Декабрь!W19,Январь!W19,Февраль!W19,Март!W19,Апрель!W19,Май!W19,Июнь!W19,Июль!W19,Август!W19)</f>
        <v>0</v>
      </c>
      <c r="X19" s="338">
        <f>SUM(Сентябрь!X19,Октябрь!X19,Ноябрь!X19,Декабрь!X19,Январь!X19,Февраль!X19,Март!X19,Апрель!X19,Май!X19,Июнь!X19,Июль!X19,Август!X19)</f>
        <v>0</v>
      </c>
      <c r="Y19" s="77">
        <f>SUM(Сентябрь!Y19,Октябрь!Y19,Ноябрь!Y19,Декабрь!Y19,Январь!Y19,Февраль!Y19,Март!Y19,Апрель!Y19,Май!Y19,Июнь!Y19,Июль!Y19,Август!Y19)</f>
        <v>0</v>
      </c>
      <c r="Z19" s="338">
        <f>SUM(Сентябрь!Z19,Октябрь!Z19,Ноябрь!Z19,Декабрь!Z19,Январь!Z19,Февраль!Z19,Март!Z19,Апрель!Z19,Май!Z19,Июнь!Z19,Июль!Z19,Август!Z19)</f>
        <v>0</v>
      </c>
      <c r="AA19" s="77">
        <f>SUM(Сентябрь!AA19,Октябрь!AA19,Ноябрь!AA19,Декабрь!AA19,Январь!AA19,Февраль!AA19,Март!AA19,Апрель!AA19,Май!AA19,Июнь!AA19,Июль!AA19,Август!AA19)</f>
        <v>0</v>
      </c>
      <c r="AB19" s="338">
        <f>SUM(Сентябрь!AB19,Октябрь!AB19,Ноябрь!AB19,Декабрь!AB19,Январь!AB19,Февраль!AB19,Март!AB19,Апрель!AB19,Май!AB19,Июнь!AB19,Июль!AB19,Август!AB19)</f>
        <v>0</v>
      </c>
      <c r="AC19" s="77">
        <f>SUM(Сентябрь!AC19,Октябрь!AC19,Ноябрь!AC19,Декабрь!AC19,Январь!AC19,Февраль!AC19,Март!AC19,Апрель!AC19,Май!AC19,Июнь!AC19,Июль!AC19,Август!AC19)</f>
        <v>0</v>
      </c>
      <c r="AD19" s="338">
        <f>SUM(Сентябрь!AD19,Октябрь!AD19,Ноябрь!AD19,Декабрь!AD19,Январь!AD19,Февраль!AD19,Март!AD19,Апрель!AD19,Май!AD19,Июнь!AD19,Июль!AD19,Август!AD19)</f>
        <v>0</v>
      </c>
      <c r="AE19" s="77">
        <f>SUM(Сентябрь!AE19,Октябрь!AE19,Ноябрь!AE19,Декабрь!AE19,Январь!AE19,Февраль!AE19,Март!AE19,Апрель!AE19,Май!AE19,Июнь!AE19,Июль!AE19,Август!AE19)</f>
        <v>0</v>
      </c>
      <c r="AF19" s="338">
        <f>SUM(Сентябрь!AF19,Октябрь!AF19,Ноябрь!AF19,Декабрь!AF19,Январь!AF19,Февраль!AF19,Март!AF19,Апрель!AF19,Май!AF19,Июнь!AF19,Июль!AF19,Август!AF19)</f>
        <v>0</v>
      </c>
      <c r="AG19" s="77">
        <f>SUM(Сентябрь!AG19,Октябрь!AG19,Ноябрь!AG19,Декабрь!AG19,Январь!AG19,Февраль!AG19,Март!AG19,Апрель!AG19,Май!AG19,Июнь!AG19,Июль!AG19,Август!AG19)</f>
        <v>0</v>
      </c>
      <c r="AH19" s="338">
        <f>SUM(Сентябрь!AH19,Октябрь!AH19,Ноябрь!AH19,Декабрь!AH19,Январь!AH19,Февраль!AH19,Март!AH19,Апрель!AH19,Май!AH19,Июнь!AH19,Июль!AH19,Август!AH19)</f>
        <v>0</v>
      </c>
      <c r="AI19" s="77">
        <f>SUM(Сентябрь!AI19,Октябрь!AI19,Ноябрь!AI19,Декабрь!AI19,Январь!AI19,Февраль!AI19,Март!AI19,Апрель!AI19,Май!AI19,Июнь!AI19,Июль!AI19,Август!AI19)</f>
        <v>0</v>
      </c>
      <c r="AJ19" s="338">
        <f>SUM(Сентябрь!AJ19,Октябрь!AJ19,Ноябрь!AJ19,Декабрь!AJ19,Январь!AJ19,Февраль!AJ19,Март!AJ19,Апрель!AJ19,Май!AJ19,Июнь!AJ19,Июль!AJ19,Август!AJ19)</f>
        <v>0</v>
      </c>
      <c r="AK19" s="77">
        <f>SUM(Сентябрь!AK19,Октябрь!AK19,Ноябрь!AK19,Декабрь!AK19,Январь!AK19,Февраль!AK19,Март!AK19,Апрель!AK19,Май!AK19,Июнь!AK19,Июль!AK19,Август!AK19)</f>
        <v>0</v>
      </c>
      <c r="AL19" s="348">
        <f>SUM(Сентябрь!AL19,Октябрь!AL19,Ноябрь!AL19,Декабрь!AL19,Январь!AL19,Февраль!AL19,Март!AL19,Апрель!AL19,Май!AL19,Июнь!AL19,Июль!AL19,Август!AL19)</f>
        <v>0</v>
      </c>
      <c r="AM19" s="265">
        <f t="shared" ref="AM19" si="12">SUM(D19,F19,H19,J19,L19,N19,P19,R19,T19,V19,X19,Z19,AB19,AD19,AF19,AH19,AJ19,AL19)</f>
        <v>0</v>
      </c>
      <c r="AN19" s="303">
        <f t="shared" si="1"/>
        <v>0</v>
      </c>
      <c r="AO19" s="303">
        <f t="shared" si="2"/>
        <v>0</v>
      </c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</row>
    <row r="20" spans="1:76" s="3" customFormat="1" ht="16.5" thickTop="1" thickBot="1" x14ac:dyDescent="0.25">
      <c r="A20" s="166">
        <v>13</v>
      </c>
      <c r="B20" s="304">
        <f>План!B20</f>
        <v>0</v>
      </c>
      <c r="C20" s="304">
        <f>План!C20</f>
        <v>0</v>
      </c>
      <c r="D20" s="338">
        <f>SUM(Сентябрь!D20,Октябрь!D20,Ноябрь!D20,Декабрь!D20,Январь!D20,Февраль!D20,Март!D20,Апрель!D20,Май!D20,Июнь!D20,Июль!D20,Август!D20)</f>
        <v>0</v>
      </c>
      <c r="E20" s="77">
        <f>SUM(Сентябрь!E20,Октябрь!E20,Ноябрь!E20,Декабрь!E20,Январь!E20,Февраль!E20,Март!E20,Апрель!E20,Май!E20,Июнь!E20,Июль!E20,Август!E20)</f>
        <v>0</v>
      </c>
      <c r="F20" s="338">
        <f>SUM(Сентябрь!F20,Октябрь!F20,Ноябрь!F20,Декабрь!F20,Январь!F20,Февраль!F20,Март!F20,Апрель!F20,Май!F20,Июнь!F20,Июль!F20,Август!F20)</f>
        <v>0</v>
      </c>
      <c r="G20" s="77">
        <f>SUM(Сентябрь!G20,Октябрь!G20,Ноябрь!G20,Декабрь!G20,Январь!G20,Февраль!G20,Март!G20,Апрель!G20,Май!G20,Июнь!G20,Июль!G20,Август!G20)</f>
        <v>0</v>
      </c>
      <c r="H20" s="338">
        <f>SUM(Сентябрь!H20,Октябрь!H20,Ноябрь!H20,Декабрь!H20,Январь!H20,Февраль!H20,Март!H20,Апрель!H20,Май!H20,Июнь!H20,Июль!H20,Август!H20)</f>
        <v>0</v>
      </c>
      <c r="I20" s="77">
        <f>SUM(Сентябрь!I20,Октябрь!I20,Ноябрь!I20,Декабрь!I20,Январь!I20,Февраль!I20,Март!I20,Апрель!I20,Май!I20,Июнь!I20,Июль!I20,Август!I20)</f>
        <v>0</v>
      </c>
      <c r="J20" s="338">
        <f>SUM(Сентябрь!J20,Октябрь!J20,Ноябрь!J20,Декабрь!J20,Январь!J20,Февраль!J20,Март!J20,Апрель!J20,Май!J20,Июнь!J20,Июль!J20,Август!J20)</f>
        <v>0</v>
      </c>
      <c r="K20" s="77">
        <f>SUM(Сентябрь!K20,Октябрь!K20,Ноябрь!K20,Декабрь!K20,Январь!K20,Февраль!K20,Март!K20,Апрель!K20,Май!K20,Июнь!K20,Июль!K20,Август!K20)</f>
        <v>0</v>
      </c>
      <c r="L20" s="338">
        <f>SUM(Сентябрь!L20,Октябрь!L20,Ноябрь!L20,Декабрь!L20,Январь!L20,Февраль!L20,Март!L20,Апрель!L20,Май!L20,Июнь!L20,Июль!L20,Август!L20)</f>
        <v>0</v>
      </c>
      <c r="M20" s="77">
        <f>SUM(Сентябрь!M20,Октябрь!M20,Ноябрь!M20,Декабрь!M20,Январь!M20,Февраль!M20,Март!M20,Апрель!M20,Май!M20,Июнь!M20,Июль!M20,Август!M20)</f>
        <v>0</v>
      </c>
      <c r="N20" s="338">
        <f>SUM(Сентябрь!N20,Октябрь!N20,Ноябрь!N20,Декабрь!N20,Январь!N20,Февраль!N20,Март!N20,Апрель!N20,Май!N20,Июнь!N20,Июль!N20,Август!N20)</f>
        <v>0</v>
      </c>
      <c r="O20" s="77">
        <f>SUM(Сентябрь!O20,Октябрь!O20,Ноябрь!O20,Декабрь!O20,Январь!O20,Февраль!O20,Март!O20,Апрель!O20,Май!O20,Июнь!O20,Июль!O20,Август!O20)</f>
        <v>0</v>
      </c>
      <c r="P20" s="338">
        <f>SUM(Сентябрь!P20,Октябрь!P20,Ноябрь!P20,Декабрь!P20,Январь!P20,Февраль!P20,Март!P20,Апрель!P20,Май!P20,Июнь!P20,Июль!P20,Август!P20)</f>
        <v>0</v>
      </c>
      <c r="Q20" s="77">
        <f>SUM(Сентябрь!Q20,Октябрь!Q20,Ноябрь!Q20,Декабрь!Q20,Январь!Q20,Февраль!Q20,Март!Q20,Апрель!Q20,Май!Q20,Июнь!Q20,Июль!Q20,Август!Q20)</f>
        <v>0</v>
      </c>
      <c r="R20" s="338">
        <f>SUM(Сентябрь!R20,Октябрь!R20,Ноябрь!R20,Декабрь!R20,Январь!R20,Февраль!R20,Март!R20,Апрель!R20,Май!R20,Июнь!R20,Июль!R20,Август!R20)</f>
        <v>0</v>
      </c>
      <c r="S20" s="77">
        <f>SUM(Сентябрь!S20,Октябрь!S20,Ноябрь!S20,Декабрь!S20,Январь!S20,Февраль!S20,Март!S20,Апрель!S20,Май!S20,Июнь!S20,Июль!S20,Август!S20)</f>
        <v>0</v>
      </c>
      <c r="T20" s="338">
        <f>SUM(Сентябрь!T20,Октябрь!T20,Ноябрь!T20,Декабрь!T20,Январь!T20,Февраль!T20,Март!T20,Апрель!T20,Май!T20,Июнь!T20,Июль!T20,Август!T20)</f>
        <v>0</v>
      </c>
      <c r="U20" s="77">
        <f>SUM(Сентябрь!U20,Октябрь!U20,Ноябрь!U20,Декабрь!U20,Январь!U20,Февраль!U20,Март!U20,Апрель!U20,Май!U20,Июнь!U20,Июль!U20,Август!U20)</f>
        <v>0</v>
      </c>
      <c r="V20" s="338">
        <f>SUM(Сентябрь!V20,Октябрь!V20,Ноябрь!V20,Декабрь!V20,Январь!V20,Февраль!V20,Март!V20,Апрель!V20,Май!V20,Июнь!V20,Июль!V20,Август!V20)</f>
        <v>0</v>
      </c>
      <c r="W20" s="77">
        <f>SUM(Сентябрь!W20,Октябрь!W20,Ноябрь!W20,Декабрь!W20,Январь!W20,Февраль!W20,Март!W20,Апрель!W20,Май!W20,Июнь!W20,Июль!W20,Август!W20)</f>
        <v>0</v>
      </c>
      <c r="X20" s="338">
        <f>SUM(Сентябрь!X20,Октябрь!X20,Ноябрь!X20,Декабрь!X20,Январь!X20,Февраль!X20,Март!X20,Апрель!X20,Май!X20,Июнь!X20,Июль!X20,Август!X20)</f>
        <v>0</v>
      </c>
      <c r="Y20" s="77">
        <f>SUM(Сентябрь!Y20,Октябрь!Y20,Ноябрь!Y20,Декабрь!Y20,Январь!Y20,Февраль!Y20,Март!Y20,Апрель!Y20,Май!Y20,Июнь!Y20,Июль!Y20,Август!Y20)</f>
        <v>0</v>
      </c>
      <c r="Z20" s="338">
        <f>SUM(Сентябрь!Z20,Октябрь!Z20,Ноябрь!Z20,Декабрь!Z20,Январь!Z20,Февраль!Z20,Март!Z20,Апрель!Z20,Май!Z20,Июнь!Z20,Июль!Z20,Август!Z20)</f>
        <v>0</v>
      </c>
      <c r="AA20" s="77">
        <f>SUM(Сентябрь!AA20,Октябрь!AA20,Ноябрь!AA20,Декабрь!AA20,Январь!AA20,Февраль!AA20,Март!AA20,Апрель!AA20,Май!AA20,Июнь!AA20,Июль!AA20,Август!AA20)</f>
        <v>0</v>
      </c>
      <c r="AB20" s="338">
        <f>SUM(Сентябрь!AB20,Октябрь!AB20,Ноябрь!AB20,Декабрь!AB20,Январь!AB20,Февраль!AB20,Март!AB20,Апрель!AB20,Май!AB20,Июнь!AB20,Июль!AB20,Август!AB20)</f>
        <v>0</v>
      </c>
      <c r="AC20" s="77">
        <f>SUM(Сентябрь!AC20,Октябрь!AC20,Ноябрь!AC20,Декабрь!AC20,Январь!AC20,Февраль!AC20,Март!AC20,Апрель!AC20,Май!AC20,Июнь!AC20,Июль!AC20,Август!AC20)</f>
        <v>0</v>
      </c>
      <c r="AD20" s="338">
        <f>SUM(Сентябрь!AD20,Октябрь!AD20,Ноябрь!AD20,Декабрь!AD20,Январь!AD20,Февраль!AD20,Март!AD20,Апрель!AD20,Май!AD20,Июнь!AD20,Июль!AD20,Август!AD20)</f>
        <v>0</v>
      </c>
      <c r="AE20" s="77">
        <f>SUM(Сентябрь!AE20,Октябрь!AE20,Ноябрь!AE20,Декабрь!AE20,Январь!AE20,Февраль!AE20,Март!AE20,Апрель!AE20,Май!AE20,Июнь!AE20,Июль!AE20,Август!AE20)</f>
        <v>0</v>
      </c>
      <c r="AF20" s="338">
        <f>SUM(Сентябрь!AF20,Октябрь!AF20,Ноябрь!AF20,Декабрь!AF20,Январь!AF20,Февраль!AF20,Март!AF20,Апрель!AF20,Май!AF20,Июнь!AF20,Июль!AF20,Август!AF20)</f>
        <v>0</v>
      </c>
      <c r="AG20" s="77">
        <f>SUM(Сентябрь!AG20,Октябрь!AG20,Ноябрь!AG20,Декабрь!AG20,Январь!AG20,Февраль!AG20,Март!AG20,Апрель!AG20,Май!AG20,Июнь!AG20,Июль!AG20,Август!AG20)</f>
        <v>0</v>
      </c>
      <c r="AH20" s="338">
        <f>SUM(Сентябрь!AH20,Октябрь!AH20,Ноябрь!AH20,Декабрь!AH20,Январь!AH20,Февраль!AH20,Март!AH20,Апрель!AH20,Май!AH20,Июнь!AH20,Июль!AH20,Август!AH20)</f>
        <v>0</v>
      </c>
      <c r="AI20" s="77">
        <f>SUM(Сентябрь!AI20,Октябрь!AI20,Ноябрь!AI20,Декабрь!AI20,Январь!AI20,Февраль!AI20,Март!AI20,Апрель!AI20,Май!AI20,Июнь!AI20,Июль!AI20,Август!AI20)</f>
        <v>0</v>
      </c>
      <c r="AJ20" s="338">
        <f>SUM(Сентябрь!AJ20,Октябрь!AJ20,Ноябрь!AJ20,Декабрь!AJ20,Январь!AJ20,Февраль!AJ20,Март!AJ20,Апрель!AJ20,Май!AJ20,Июнь!AJ20,Июль!AJ20,Август!AJ20)</f>
        <v>0</v>
      </c>
      <c r="AK20" s="77">
        <f>SUM(Сентябрь!AK20,Октябрь!AK20,Ноябрь!AK20,Декабрь!AK20,Январь!AK20,Февраль!AK20,Март!AK20,Апрель!AK20,Май!AK20,Июнь!AK20,Июль!AK20,Август!AK20)</f>
        <v>0</v>
      </c>
      <c r="AL20" s="348">
        <f>SUM(Сентябрь!AL20,Октябрь!AL20,Ноябрь!AL20,Декабрь!AL20,Январь!AL20,Февраль!AL20,Март!AL20,Апрель!AL20,Май!AL20,Июнь!AL20,Июль!AL20,Август!AL20)</f>
        <v>0</v>
      </c>
      <c r="AM20" s="265">
        <f t="shared" ref="AM20" si="13">SUM(D20,F20,H20,J20,L20,N20,P20,R20,T20,V20,X20,Z20,AB20,AD20,AF20,AH20,AJ20,AL20)</f>
        <v>0</v>
      </c>
      <c r="AN20" s="303">
        <f t="shared" si="1"/>
        <v>0</v>
      </c>
      <c r="AO20" s="303">
        <f t="shared" si="2"/>
        <v>0</v>
      </c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</row>
    <row r="21" spans="1:76" s="3" customFormat="1" ht="16.5" thickTop="1" thickBot="1" x14ac:dyDescent="0.25">
      <c r="A21" s="166">
        <v>14</v>
      </c>
      <c r="B21" s="304">
        <f>План!B21</f>
        <v>0</v>
      </c>
      <c r="C21" s="304">
        <f>План!C21</f>
        <v>0</v>
      </c>
      <c r="D21" s="338">
        <f>SUM(Сентябрь!D21,Октябрь!D21,Ноябрь!D21,Декабрь!D21,Январь!D21,Февраль!D21,Март!D21,Апрель!D21,Май!D21,Июнь!D21,Июль!D21,Август!D21)</f>
        <v>0</v>
      </c>
      <c r="E21" s="77">
        <f>SUM(Сентябрь!E21,Октябрь!E21,Ноябрь!E21,Декабрь!E21,Январь!E21,Февраль!E21,Март!E21,Апрель!E21,Май!E21,Июнь!E21,Июль!E21,Август!E21)</f>
        <v>0</v>
      </c>
      <c r="F21" s="338">
        <f>SUM(Сентябрь!F21,Октябрь!F21,Ноябрь!F21,Декабрь!F21,Январь!F21,Февраль!F21,Март!F21,Апрель!F21,Май!F21,Июнь!F21,Июль!F21,Август!F21)</f>
        <v>0</v>
      </c>
      <c r="G21" s="77">
        <f>SUM(Сентябрь!G21,Октябрь!G21,Ноябрь!G21,Декабрь!G21,Январь!G21,Февраль!G21,Март!G21,Апрель!G21,Май!G21,Июнь!G21,Июль!G21,Август!G21)</f>
        <v>0</v>
      </c>
      <c r="H21" s="338">
        <f>SUM(Сентябрь!H21,Октябрь!H21,Ноябрь!H21,Декабрь!H21,Январь!H21,Февраль!H21,Март!H21,Апрель!H21,Май!H21,Июнь!H21,Июль!H21,Август!H21)</f>
        <v>0</v>
      </c>
      <c r="I21" s="77">
        <f>SUM(Сентябрь!I21,Октябрь!I21,Ноябрь!I21,Декабрь!I21,Январь!I21,Февраль!I21,Март!I21,Апрель!I21,Май!I21,Июнь!I21,Июль!I21,Август!I21)</f>
        <v>0</v>
      </c>
      <c r="J21" s="338">
        <f>SUM(Сентябрь!J21,Октябрь!J21,Ноябрь!J21,Декабрь!J21,Январь!J21,Февраль!J21,Март!J21,Апрель!J21,Май!J21,Июнь!J21,Июль!J21,Август!J21)</f>
        <v>0</v>
      </c>
      <c r="K21" s="77">
        <f>SUM(Сентябрь!K21,Октябрь!K21,Ноябрь!K21,Декабрь!K21,Январь!K21,Февраль!K21,Март!K21,Апрель!K21,Май!K21,Июнь!K21,Июль!K21,Август!K21)</f>
        <v>0</v>
      </c>
      <c r="L21" s="338">
        <f>SUM(Сентябрь!L21,Октябрь!L21,Ноябрь!L21,Декабрь!L21,Январь!L21,Февраль!L21,Март!L21,Апрель!L21,Май!L21,Июнь!L21,Июль!L21,Август!L21)</f>
        <v>0</v>
      </c>
      <c r="M21" s="77">
        <f>SUM(Сентябрь!M21,Октябрь!M21,Ноябрь!M21,Декабрь!M21,Январь!M21,Февраль!M21,Март!M21,Апрель!M21,Май!M21,Июнь!M21,Июль!M21,Август!M21)</f>
        <v>0</v>
      </c>
      <c r="N21" s="338">
        <f>SUM(Сентябрь!N21,Октябрь!N21,Ноябрь!N21,Декабрь!N21,Январь!N21,Февраль!N21,Март!N21,Апрель!N21,Май!N21,Июнь!N21,Июль!N21,Август!N21)</f>
        <v>0</v>
      </c>
      <c r="O21" s="77">
        <f>SUM(Сентябрь!O21,Октябрь!O21,Ноябрь!O21,Декабрь!O21,Январь!O21,Февраль!O21,Март!O21,Апрель!O21,Май!O21,Июнь!O21,Июль!O21,Август!O21)</f>
        <v>0</v>
      </c>
      <c r="P21" s="338">
        <f>SUM(Сентябрь!P21,Октябрь!P21,Ноябрь!P21,Декабрь!P21,Январь!P21,Февраль!P21,Март!P21,Апрель!P21,Май!P21,Июнь!P21,Июль!P21,Август!P21)</f>
        <v>0</v>
      </c>
      <c r="Q21" s="77">
        <f>SUM(Сентябрь!Q21,Октябрь!Q21,Ноябрь!Q21,Декабрь!Q21,Январь!Q21,Февраль!Q21,Март!Q21,Апрель!Q21,Май!Q21,Июнь!Q21,Июль!Q21,Август!Q21)</f>
        <v>0</v>
      </c>
      <c r="R21" s="338">
        <f>SUM(Сентябрь!R21,Октябрь!R21,Ноябрь!R21,Декабрь!R21,Январь!R21,Февраль!R21,Март!R21,Апрель!R21,Май!R21,Июнь!R21,Июль!R21,Август!R21)</f>
        <v>0</v>
      </c>
      <c r="S21" s="77">
        <f>SUM(Сентябрь!S21,Октябрь!S21,Ноябрь!S21,Декабрь!S21,Январь!S21,Февраль!S21,Март!S21,Апрель!S21,Май!S21,Июнь!S21,Июль!S21,Август!S21)</f>
        <v>0</v>
      </c>
      <c r="T21" s="338">
        <f>SUM(Сентябрь!T21,Октябрь!T21,Ноябрь!T21,Декабрь!T21,Январь!T21,Февраль!T21,Март!T21,Апрель!T21,Май!T21,Июнь!T21,Июль!T21,Август!T21)</f>
        <v>0</v>
      </c>
      <c r="U21" s="77">
        <f>SUM(Сентябрь!U21,Октябрь!U21,Ноябрь!U21,Декабрь!U21,Январь!U21,Февраль!U21,Март!U21,Апрель!U21,Май!U21,Июнь!U21,Июль!U21,Август!U21)</f>
        <v>0</v>
      </c>
      <c r="V21" s="338">
        <f>SUM(Сентябрь!V21,Октябрь!V21,Ноябрь!V21,Декабрь!V21,Январь!V21,Февраль!V21,Март!V21,Апрель!V21,Май!V21,Июнь!V21,Июль!V21,Август!V21)</f>
        <v>0</v>
      </c>
      <c r="W21" s="77">
        <f>SUM(Сентябрь!W21,Октябрь!W21,Ноябрь!W21,Декабрь!W21,Январь!W21,Февраль!W21,Март!W21,Апрель!W21,Май!W21,Июнь!W21,Июль!W21,Август!W21)</f>
        <v>0</v>
      </c>
      <c r="X21" s="338">
        <f>SUM(Сентябрь!X21,Октябрь!X21,Ноябрь!X21,Декабрь!X21,Январь!X21,Февраль!X21,Март!X21,Апрель!X21,Май!X21,Июнь!X21,Июль!X21,Август!X21)</f>
        <v>0</v>
      </c>
      <c r="Y21" s="77">
        <f>SUM(Сентябрь!Y21,Октябрь!Y21,Ноябрь!Y21,Декабрь!Y21,Январь!Y21,Февраль!Y21,Март!Y21,Апрель!Y21,Май!Y21,Июнь!Y21,Июль!Y21,Август!Y21)</f>
        <v>0</v>
      </c>
      <c r="Z21" s="338">
        <f>SUM(Сентябрь!Z21,Октябрь!Z21,Ноябрь!Z21,Декабрь!Z21,Январь!Z21,Февраль!Z21,Март!Z21,Апрель!Z21,Май!Z21,Июнь!Z21,Июль!Z21,Август!Z21)</f>
        <v>0</v>
      </c>
      <c r="AA21" s="77">
        <f>SUM(Сентябрь!AA21,Октябрь!AA21,Ноябрь!AA21,Декабрь!AA21,Январь!AA21,Февраль!AA21,Март!AA21,Апрель!AA21,Май!AA21,Июнь!AA21,Июль!AA21,Август!AA21)</f>
        <v>0</v>
      </c>
      <c r="AB21" s="338">
        <f>SUM(Сентябрь!AB21,Октябрь!AB21,Ноябрь!AB21,Декабрь!AB21,Январь!AB21,Февраль!AB21,Март!AB21,Апрель!AB21,Май!AB21,Июнь!AB21,Июль!AB21,Август!AB21)</f>
        <v>0</v>
      </c>
      <c r="AC21" s="77">
        <f>SUM(Сентябрь!AC21,Октябрь!AC21,Ноябрь!AC21,Декабрь!AC21,Январь!AC21,Февраль!AC21,Март!AC21,Апрель!AC21,Май!AC21,Июнь!AC21,Июль!AC21,Август!AC21)</f>
        <v>0</v>
      </c>
      <c r="AD21" s="338">
        <f>SUM(Сентябрь!AD21,Октябрь!AD21,Ноябрь!AD21,Декабрь!AD21,Январь!AD21,Февраль!AD21,Март!AD21,Апрель!AD21,Май!AD21,Июнь!AD21,Июль!AD21,Август!AD21)</f>
        <v>0</v>
      </c>
      <c r="AE21" s="77">
        <f>SUM(Сентябрь!AE21,Октябрь!AE21,Ноябрь!AE21,Декабрь!AE21,Январь!AE21,Февраль!AE21,Март!AE21,Апрель!AE21,Май!AE21,Июнь!AE21,Июль!AE21,Август!AE21)</f>
        <v>0</v>
      </c>
      <c r="AF21" s="338">
        <f>SUM(Сентябрь!AF21,Октябрь!AF21,Ноябрь!AF21,Декабрь!AF21,Январь!AF21,Февраль!AF21,Март!AF21,Апрель!AF21,Май!AF21,Июнь!AF21,Июль!AF21,Август!AF21)</f>
        <v>0</v>
      </c>
      <c r="AG21" s="77">
        <f>SUM(Сентябрь!AG21,Октябрь!AG21,Ноябрь!AG21,Декабрь!AG21,Январь!AG21,Февраль!AG21,Март!AG21,Апрель!AG21,Май!AG21,Июнь!AG21,Июль!AG21,Август!AG21)</f>
        <v>0</v>
      </c>
      <c r="AH21" s="338">
        <f>SUM(Сентябрь!AH21,Октябрь!AH21,Ноябрь!AH21,Декабрь!AH21,Январь!AH21,Февраль!AH21,Март!AH21,Апрель!AH21,Май!AH21,Июнь!AH21,Июль!AH21,Август!AH21)</f>
        <v>0</v>
      </c>
      <c r="AI21" s="77">
        <f>SUM(Сентябрь!AI21,Октябрь!AI21,Ноябрь!AI21,Декабрь!AI21,Январь!AI21,Февраль!AI21,Март!AI21,Апрель!AI21,Май!AI21,Июнь!AI21,Июль!AI21,Август!AI21)</f>
        <v>0</v>
      </c>
      <c r="AJ21" s="338">
        <f>SUM(Сентябрь!AJ21,Октябрь!AJ21,Ноябрь!AJ21,Декабрь!AJ21,Январь!AJ21,Февраль!AJ21,Март!AJ21,Апрель!AJ21,Май!AJ21,Июнь!AJ21,Июль!AJ21,Август!AJ21)</f>
        <v>0</v>
      </c>
      <c r="AK21" s="77">
        <f>SUM(Сентябрь!AK21,Октябрь!AK21,Ноябрь!AK21,Декабрь!AK21,Январь!AK21,Февраль!AK21,Март!AK21,Апрель!AK21,Май!AK21,Июнь!AK21,Июль!AK21,Август!AK21)</f>
        <v>0</v>
      </c>
      <c r="AL21" s="348">
        <f>SUM(Сентябрь!AL21,Октябрь!AL21,Ноябрь!AL21,Декабрь!AL21,Январь!AL21,Февраль!AL21,Март!AL21,Апрель!AL21,Май!AL21,Июнь!AL21,Июль!AL21,Август!AL21)</f>
        <v>0</v>
      </c>
      <c r="AM21" s="265">
        <f t="shared" ref="AM21" si="14">SUM(D21,F21,H21,J21,L21,N21,P21,R21,T21,V21,X21,Z21,AB21,AD21,AF21,AH21,AJ21,AL21)</f>
        <v>0</v>
      </c>
      <c r="AN21" s="303">
        <f t="shared" si="1"/>
        <v>0</v>
      </c>
      <c r="AO21" s="303">
        <f t="shared" si="2"/>
        <v>0</v>
      </c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</row>
    <row r="22" spans="1:76" s="3" customFormat="1" ht="16.5" thickTop="1" thickBot="1" x14ac:dyDescent="0.25">
      <c r="A22" s="166">
        <v>15</v>
      </c>
      <c r="B22" s="304">
        <f>План!B22</f>
        <v>0</v>
      </c>
      <c r="C22" s="304">
        <f>План!C22</f>
        <v>0</v>
      </c>
      <c r="D22" s="338">
        <f>SUM(Сентябрь!D22,Октябрь!D22,Ноябрь!D22,Декабрь!D22,Январь!D22,Февраль!D22,Март!D22,Апрель!D22,Май!D22,Июнь!D22,Июль!D22,Август!D22)</f>
        <v>0</v>
      </c>
      <c r="E22" s="77">
        <f>SUM(Сентябрь!E22,Октябрь!E22,Ноябрь!E22,Декабрь!E22,Январь!E22,Февраль!E22,Март!E22,Апрель!E22,Май!E22,Июнь!E22,Июль!E22,Август!E22)</f>
        <v>0</v>
      </c>
      <c r="F22" s="338">
        <f>SUM(Сентябрь!F22,Октябрь!F22,Ноябрь!F22,Декабрь!F22,Январь!F22,Февраль!F22,Март!F22,Апрель!F22,Май!F22,Июнь!F22,Июль!F22,Август!F22)</f>
        <v>0</v>
      </c>
      <c r="G22" s="77">
        <f>SUM(Сентябрь!G22,Октябрь!G22,Ноябрь!G22,Декабрь!G22,Январь!G22,Февраль!G22,Март!G22,Апрель!G22,Май!G22,Июнь!G22,Июль!G22,Август!G22)</f>
        <v>0</v>
      </c>
      <c r="H22" s="338">
        <f>SUM(Сентябрь!H22,Октябрь!H22,Ноябрь!H22,Декабрь!H22,Январь!H22,Февраль!H22,Март!H22,Апрель!H22,Май!H22,Июнь!H22,Июль!H22,Август!H22)</f>
        <v>0</v>
      </c>
      <c r="I22" s="77">
        <f>SUM(Сентябрь!I22,Октябрь!I22,Ноябрь!I22,Декабрь!I22,Январь!I22,Февраль!I22,Март!I22,Апрель!I22,Май!I22,Июнь!I22,Июль!I22,Август!I22)</f>
        <v>0</v>
      </c>
      <c r="J22" s="338">
        <f>SUM(Сентябрь!J22,Октябрь!J22,Ноябрь!J22,Декабрь!J22,Январь!J22,Февраль!J22,Март!J22,Апрель!J22,Май!J22,Июнь!J22,Июль!J22,Август!J22)</f>
        <v>0</v>
      </c>
      <c r="K22" s="77">
        <f>SUM(Сентябрь!K22,Октябрь!K22,Ноябрь!K22,Декабрь!K22,Январь!K22,Февраль!K22,Март!K22,Апрель!K22,Май!K22,Июнь!K22,Июль!K22,Август!K22)</f>
        <v>0</v>
      </c>
      <c r="L22" s="338">
        <f>SUM(Сентябрь!L22,Октябрь!L22,Ноябрь!L22,Декабрь!L22,Январь!L22,Февраль!L22,Март!L22,Апрель!L22,Май!L22,Июнь!L22,Июль!L22,Август!L22)</f>
        <v>0</v>
      </c>
      <c r="M22" s="77">
        <f>SUM(Сентябрь!M22,Октябрь!M22,Ноябрь!M22,Декабрь!M22,Январь!M22,Февраль!M22,Март!M22,Апрель!M22,Май!M22,Июнь!M22,Июль!M22,Август!M22)</f>
        <v>0</v>
      </c>
      <c r="N22" s="338">
        <f>SUM(Сентябрь!N22,Октябрь!N22,Ноябрь!N22,Декабрь!N22,Январь!N22,Февраль!N22,Март!N22,Апрель!N22,Май!N22,Июнь!N22,Июль!N22,Август!N22)</f>
        <v>0</v>
      </c>
      <c r="O22" s="77">
        <f>SUM(Сентябрь!O22,Октябрь!O22,Ноябрь!O22,Декабрь!O22,Январь!O22,Февраль!O22,Март!O22,Апрель!O22,Май!O22,Июнь!O22,Июль!O22,Август!O22)</f>
        <v>0</v>
      </c>
      <c r="P22" s="338">
        <f>SUM(Сентябрь!P22,Октябрь!P22,Ноябрь!P22,Декабрь!P22,Январь!P22,Февраль!P22,Март!P22,Апрель!P22,Май!P22,Июнь!P22,Июль!P22,Август!P22)</f>
        <v>0</v>
      </c>
      <c r="Q22" s="77">
        <f>SUM(Сентябрь!Q22,Октябрь!Q22,Ноябрь!Q22,Декабрь!Q22,Январь!Q22,Февраль!Q22,Март!Q22,Апрель!Q22,Май!Q22,Июнь!Q22,Июль!Q22,Август!Q22)</f>
        <v>0</v>
      </c>
      <c r="R22" s="338">
        <f>SUM(Сентябрь!R22,Октябрь!R22,Ноябрь!R22,Декабрь!R22,Январь!R22,Февраль!R22,Март!R22,Апрель!R22,Май!R22,Июнь!R22,Июль!R22,Август!R22)</f>
        <v>0</v>
      </c>
      <c r="S22" s="77">
        <f>SUM(Сентябрь!S22,Октябрь!S22,Ноябрь!S22,Декабрь!S22,Январь!S22,Февраль!S22,Март!S22,Апрель!S22,Май!S22,Июнь!S22,Июль!S22,Август!S22)</f>
        <v>0</v>
      </c>
      <c r="T22" s="338">
        <f>SUM(Сентябрь!T22,Октябрь!T22,Ноябрь!T22,Декабрь!T22,Январь!T22,Февраль!T22,Март!T22,Апрель!T22,Май!T22,Июнь!T22,Июль!T22,Август!T22)</f>
        <v>0</v>
      </c>
      <c r="U22" s="77">
        <f>SUM(Сентябрь!U22,Октябрь!U22,Ноябрь!U22,Декабрь!U22,Январь!U22,Февраль!U22,Март!U22,Апрель!U22,Май!U22,Июнь!U22,Июль!U22,Август!U22)</f>
        <v>0</v>
      </c>
      <c r="V22" s="338">
        <f>SUM(Сентябрь!V22,Октябрь!V22,Ноябрь!V22,Декабрь!V22,Январь!V22,Февраль!V22,Март!V22,Апрель!V22,Май!V22,Июнь!V22,Июль!V22,Август!V22)</f>
        <v>0</v>
      </c>
      <c r="W22" s="77">
        <f>SUM(Сентябрь!W22,Октябрь!W22,Ноябрь!W22,Декабрь!W22,Январь!W22,Февраль!W22,Март!W22,Апрель!W22,Май!W22,Июнь!W22,Июль!W22,Август!W22)</f>
        <v>0</v>
      </c>
      <c r="X22" s="338">
        <f>SUM(Сентябрь!X22,Октябрь!X22,Ноябрь!X22,Декабрь!X22,Январь!X22,Февраль!X22,Март!X22,Апрель!X22,Май!X22,Июнь!X22,Июль!X22,Август!X22)</f>
        <v>0</v>
      </c>
      <c r="Y22" s="77">
        <f>SUM(Сентябрь!Y22,Октябрь!Y22,Ноябрь!Y22,Декабрь!Y22,Январь!Y22,Февраль!Y22,Март!Y22,Апрель!Y22,Май!Y22,Июнь!Y22,Июль!Y22,Август!Y22)</f>
        <v>0</v>
      </c>
      <c r="Z22" s="338">
        <f>SUM(Сентябрь!Z22,Октябрь!Z22,Ноябрь!Z22,Декабрь!Z22,Январь!Z22,Февраль!Z22,Март!Z22,Апрель!Z22,Май!Z22,Июнь!Z22,Июль!Z22,Август!Z22)</f>
        <v>0</v>
      </c>
      <c r="AA22" s="77">
        <f>SUM(Сентябрь!AA22,Октябрь!AA22,Ноябрь!AA22,Декабрь!AA22,Январь!AA22,Февраль!AA22,Март!AA22,Апрель!AA22,Май!AA22,Июнь!AA22,Июль!AA22,Август!AA22)</f>
        <v>0</v>
      </c>
      <c r="AB22" s="338">
        <f>SUM(Сентябрь!AB22,Октябрь!AB22,Ноябрь!AB22,Декабрь!AB22,Январь!AB22,Февраль!AB22,Март!AB22,Апрель!AB22,Май!AB22,Июнь!AB22,Июль!AB22,Август!AB22)</f>
        <v>0</v>
      </c>
      <c r="AC22" s="77">
        <f>SUM(Сентябрь!AC22,Октябрь!AC22,Ноябрь!AC22,Декабрь!AC22,Январь!AC22,Февраль!AC22,Март!AC22,Апрель!AC22,Май!AC22,Июнь!AC22,Июль!AC22,Август!AC22)</f>
        <v>0</v>
      </c>
      <c r="AD22" s="338">
        <f>SUM(Сентябрь!AD22,Октябрь!AD22,Ноябрь!AD22,Декабрь!AD22,Январь!AD22,Февраль!AD22,Март!AD22,Апрель!AD22,Май!AD22,Июнь!AD22,Июль!AD22,Август!AD22)</f>
        <v>0</v>
      </c>
      <c r="AE22" s="77">
        <f>SUM(Сентябрь!AE22,Октябрь!AE22,Ноябрь!AE22,Декабрь!AE22,Январь!AE22,Февраль!AE22,Март!AE22,Апрель!AE22,Май!AE22,Июнь!AE22,Июль!AE22,Август!AE22)</f>
        <v>0</v>
      </c>
      <c r="AF22" s="338">
        <f>SUM(Сентябрь!AF22,Октябрь!AF22,Ноябрь!AF22,Декабрь!AF22,Январь!AF22,Февраль!AF22,Март!AF22,Апрель!AF22,Май!AF22,Июнь!AF22,Июль!AF22,Август!AF22)</f>
        <v>0</v>
      </c>
      <c r="AG22" s="77">
        <f>SUM(Сентябрь!AG22,Октябрь!AG22,Ноябрь!AG22,Декабрь!AG22,Январь!AG22,Февраль!AG22,Март!AG22,Апрель!AG22,Май!AG22,Июнь!AG22,Июль!AG22,Август!AG22)</f>
        <v>0</v>
      </c>
      <c r="AH22" s="338">
        <f>SUM(Сентябрь!AH22,Октябрь!AH22,Ноябрь!AH22,Декабрь!AH22,Январь!AH22,Февраль!AH22,Март!AH22,Апрель!AH22,Май!AH22,Июнь!AH22,Июль!AH22,Август!AH22)</f>
        <v>0</v>
      </c>
      <c r="AI22" s="77">
        <f>SUM(Сентябрь!AI22,Октябрь!AI22,Ноябрь!AI22,Декабрь!AI22,Январь!AI22,Февраль!AI22,Март!AI22,Апрель!AI22,Май!AI22,Июнь!AI22,Июль!AI22,Август!AI22)</f>
        <v>0</v>
      </c>
      <c r="AJ22" s="338">
        <f>SUM(Сентябрь!AJ22,Октябрь!AJ22,Ноябрь!AJ22,Декабрь!AJ22,Январь!AJ22,Февраль!AJ22,Март!AJ22,Апрель!AJ22,Май!AJ22,Июнь!AJ22,Июль!AJ22,Август!AJ22)</f>
        <v>0</v>
      </c>
      <c r="AK22" s="77">
        <f>SUM(Сентябрь!AK22,Октябрь!AK22,Ноябрь!AK22,Декабрь!AK22,Январь!AK22,Февраль!AK22,Март!AK22,Апрель!AK22,Май!AK22,Июнь!AK22,Июль!AK22,Август!AK22)</f>
        <v>0</v>
      </c>
      <c r="AL22" s="348">
        <f>SUM(Сентябрь!AL22,Октябрь!AL22,Ноябрь!AL22,Декабрь!AL22,Январь!AL22,Февраль!AL22,Март!AL22,Апрель!AL22,Май!AL22,Июнь!AL22,Июль!AL22,Август!AL22)</f>
        <v>0</v>
      </c>
      <c r="AM22" s="265">
        <f t="shared" ref="AM22" si="15">SUM(D22,F22,H22,J22,L22,N22,P22,R22,T22,V22,X22,Z22,AB22,AD22,AF22,AH22,AJ22,AL22)</f>
        <v>0</v>
      </c>
      <c r="AN22" s="303">
        <f t="shared" si="1"/>
        <v>0</v>
      </c>
      <c r="AO22" s="303">
        <f t="shared" si="2"/>
        <v>0</v>
      </c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</row>
    <row r="23" spans="1:76" s="3" customFormat="1" ht="16.5" thickTop="1" thickBot="1" x14ac:dyDescent="0.25">
      <c r="A23" s="166">
        <v>16</v>
      </c>
      <c r="B23" s="304">
        <f>План!B23</f>
        <v>0</v>
      </c>
      <c r="C23" s="304">
        <f>План!C23</f>
        <v>0</v>
      </c>
      <c r="D23" s="338">
        <f>SUM(Сентябрь!D23,Октябрь!D23,Ноябрь!D23,Декабрь!D23,Январь!D23,Февраль!D23,Март!D23,Апрель!D23,Май!D23,Июнь!D23,Июль!D23,Август!D23)</f>
        <v>0</v>
      </c>
      <c r="E23" s="77">
        <f>SUM(Сентябрь!E23,Октябрь!E23,Ноябрь!E23,Декабрь!E23,Январь!E23,Февраль!E23,Март!E23,Апрель!E23,Май!E23,Июнь!E23,Июль!E23,Август!E23)</f>
        <v>0</v>
      </c>
      <c r="F23" s="338">
        <f>SUM(Сентябрь!F23,Октябрь!F23,Ноябрь!F23,Декабрь!F23,Январь!F23,Февраль!F23,Март!F23,Апрель!F23,Май!F23,Июнь!F23,Июль!F23,Август!F23)</f>
        <v>0</v>
      </c>
      <c r="G23" s="77">
        <f>SUM(Сентябрь!G23,Октябрь!G23,Ноябрь!G23,Декабрь!G23,Январь!G23,Февраль!G23,Март!G23,Апрель!G23,Май!G23,Июнь!G23,Июль!G23,Август!G23)</f>
        <v>0</v>
      </c>
      <c r="H23" s="338">
        <f>SUM(Сентябрь!H23,Октябрь!H23,Ноябрь!H23,Декабрь!H23,Январь!H23,Февраль!H23,Март!H23,Апрель!H23,Май!H23,Июнь!H23,Июль!H23,Август!H23)</f>
        <v>0</v>
      </c>
      <c r="I23" s="77">
        <f>SUM(Сентябрь!I23,Октябрь!I23,Ноябрь!I23,Декабрь!I23,Январь!I23,Февраль!I23,Март!I23,Апрель!I23,Май!I23,Июнь!I23,Июль!I23,Август!I23)</f>
        <v>0</v>
      </c>
      <c r="J23" s="338">
        <f>SUM(Сентябрь!J23,Октябрь!J23,Ноябрь!J23,Декабрь!J23,Январь!J23,Февраль!J23,Март!J23,Апрель!J23,Май!J23,Июнь!J23,Июль!J23,Август!J23)</f>
        <v>0</v>
      </c>
      <c r="K23" s="77">
        <f>SUM(Сентябрь!K23,Октябрь!K23,Ноябрь!K23,Декабрь!K23,Январь!K23,Февраль!K23,Март!K23,Апрель!K23,Май!K23,Июнь!K23,Июль!K23,Август!K23)</f>
        <v>0</v>
      </c>
      <c r="L23" s="338">
        <f>SUM(Сентябрь!L23,Октябрь!L23,Ноябрь!L23,Декабрь!L23,Январь!L23,Февраль!L23,Март!L23,Апрель!L23,Май!L23,Июнь!L23,Июль!L23,Август!L23)</f>
        <v>0</v>
      </c>
      <c r="M23" s="77">
        <f>SUM(Сентябрь!M23,Октябрь!M23,Ноябрь!M23,Декабрь!M23,Январь!M23,Февраль!M23,Март!M23,Апрель!M23,Май!M23,Июнь!M23,Июль!M23,Август!M23)</f>
        <v>0</v>
      </c>
      <c r="N23" s="338">
        <f>SUM(Сентябрь!N23,Октябрь!N23,Ноябрь!N23,Декабрь!N23,Январь!N23,Февраль!N23,Март!N23,Апрель!N23,Май!N23,Июнь!N23,Июль!N23,Август!N23)</f>
        <v>0</v>
      </c>
      <c r="O23" s="77">
        <f>SUM(Сентябрь!O23,Октябрь!O23,Ноябрь!O23,Декабрь!O23,Январь!O23,Февраль!O23,Март!O23,Апрель!O23,Май!O23,Июнь!O23,Июль!O23,Август!O23)</f>
        <v>0</v>
      </c>
      <c r="P23" s="338">
        <f>SUM(Сентябрь!P23,Октябрь!P23,Ноябрь!P23,Декабрь!P23,Январь!P23,Февраль!P23,Март!P23,Апрель!P23,Май!P23,Июнь!P23,Июль!P23,Август!P23)</f>
        <v>0</v>
      </c>
      <c r="Q23" s="77">
        <f>SUM(Сентябрь!Q23,Октябрь!Q23,Ноябрь!Q23,Декабрь!Q23,Январь!Q23,Февраль!Q23,Март!Q23,Апрель!Q23,Май!Q23,Июнь!Q23,Июль!Q23,Август!Q23)</f>
        <v>0</v>
      </c>
      <c r="R23" s="338">
        <f>SUM(Сентябрь!R23,Октябрь!R23,Ноябрь!R23,Декабрь!R23,Январь!R23,Февраль!R23,Март!R23,Апрель!R23,Май!R23,Июнь!R23,Июль!R23,Август!R23)</f>
        <v>0</v>
      </c>
      <c r="S23" s="77">
        <f>SUM(Сентябрь!S23,Октябрь!S23,Ноябрь!S23,Декабрь!S23,Январь!S23,Февраль!S23,Март!S23,Апрель!S23,Май!S23,Июнь!S23,Июль!S23,Август!S23)</f>
        <v>0</v>
      </c>
      <c r="T23" s="338">
        <f>SUM(Сентябрь!T23,Октябрь!T23,Ноябрь!T23,Декабрь!T23,Январь!T23,Февраль!T23,Март!T23,Апрель!T23,Май!T23,Июнь!T23,Июль!T23,Август!T23)</f>
        <v>0</v>
      </c>
      <c r="U23" s="77">
        <f>SUM(Сентябрь!U23,Октябрь!U23,Ноябрь!U23,Декабрь!U23,Январь!U23,Февраль!U23,Март!U23,Апрель!U23,Май!U23,Июнь!U23,Июль!U23,Август!U23)</f>
        <v>0</v>
      </c>
      <c r="V23" s="338">
        <f>SUM(Сентябрь!V23,Октябрь!V23,Ноябрь!V23,Декабрь!V23,Январь!V23,Февраль!V23,Март!V23,Апрель!V23,Май!V23,Июнь!V23,Июль!V23,Август!V23)</f>
        <v>0</v>
      </c>
      <c r="W23" s="77">
        <f>SUM(Сентябрь!W23,Октябрь!W23,Ноябрь!W23,Декабрь!W23,Январь!W23,Февраль!W23,Март!W23,Апрель!W23,Май!W23,Июнь!W23,Июль!W23,Август!W23)</f>
        <v>0</v>
      </c>
      <c r="X23" s="338">
        <f>SUM(Сентябрь!X23,Октябрь!X23,Ноябрь!X23,Декабрь!X23,Январь!X23,Февраль!X23,Март!X23,Апрель!X23,Май!X23,Июнь!X23,Июль!X23,Август!X23)</f>
        <v>0</v>
      </c>
      <c r="Y23" s="77">
        <f>SUM(Сентябрь!Y23,Октябрь!Y23,Ноябрь!Y23,Декабрь!Y23,Январь!Y23,Февраль!Y23,Март!Y23,Апрель!Y23,Май!Y23,Июнь!Y23,Июль!Y23,Август!Y23)</f>
        <v>0</v>
      </c>
      <c r="Z23" s="338">
        <f>SUM(Сентябрь!Z23,Октябрь!Z23,Ноябрь!Z23,Декабрь!Z23,Январь!Z23,Февраль!Z23,Март!Z23,Апрель!Z23,Май!Z23,Июнь!Z23,Июль!Z23,Август!Z23)</f>
        <v>0</v>
      </c>
      <c r="AA23" s="77">
        <f>SUM(Сентябрь!AA23,Октябрь!AA23,Ноябрь!AA23,Декабрь!AA23,Январь!AA23,Февраль!AA23,Март!AA23,Апрель!AA23,Май!AA23,Июнь!AA23,Июль!AA23,Август!AA23)</f>
        <v>0</v>
      </c>
      <c r="AB23" s="338">
        <f>SUM(Сентябрь!AB23,Октябрь!AB23,Ноябрь!AB23,Декабрь!AB23,Январь!AB23,Февраль!AB23,Март!AB23,Апрель!AB23,Май!AB23,Июнь!AB23,Июль!AB23,Август!AB23)</f>
        <v>0</v>
      </c>
      <c r="AC23" s="77">
        <f>SUM(Сентябрь!AC23,Октябрь!AC23,Ноябрь!AC23,Декабрь!AC23,Январь!AC23,Февраль!AC23,Март!AC23,Апрель!AC23,Май!AC23,Июнь!AC23,Июль!AC23,Август!AC23)</f>
        <v>0</v>
      </c>
      <c r="AD23" s="338">
        <f>SUM(Сентябрь!AD23,Октябрь!AD23,Ноябрь!AD23,Декабрь!AD23,Январь!AD23,Февраль!AD23,Март!AD23,Апрель!AD23,Май!AD23,Июнь!AD23,Июль!AD23,Август!AD23)</f>
        <v>0</v>
      </c>
      <c r="AE23" s="77">
        <f>SUM(Сентябрь!AE23,Октябрь!AE23,Ноябрь!AE23,Декабрь!AE23,Январь!AE23,Февраль!AE23,Март!AE23,Апрель!AE23,Май!AE23,Июнь!AE23,Июль!AE23,Август!AE23)</f>
        <v>0</v>
      </c>
      <c r="AF23" s="338">
        <f>SUM(Сентябрь!AF23,Октябрь!AF23,Ноябрь!AF23,Декабрь!AF23,Январь!AF23,Февраль!AF23,Март!AF23,Апрель!AF23,Май!AF23,Июнь!AF23,Июль!AF23,Август!AF23)</f>
        <v>0</v>
      </c>
      <c r="AG23" s="77">
        <f>SUM(Сентябрь!AG23,Октябрь!AG23,Ноябрь!AG23,Декабрь!AG23,Январь!AG23,Февраль!AG23,Март!AG23,Апрель!AG23,Май!AG23,Июнь!AG23,Июль!AG23,Август!AG23)</f>
        <v>0</v>
      </c>
      <c r="AH23" s="338">
        <f>SUM(Сентябрь!AH23,Октябрь!AH23,Ноябрь!AH23,Декабрь!AH23,Январь!AH23,Февраль!AH23,Март!AH23,Апрель!AH23,Май!AH23,Июнь!AH23,Июль!AH23,Август!AH23)</f>
        <v>0</v>
      </c>
      <c r="AI23" s="77">
        <f>SUM(Сентябрь!AI23,Октябрь!AI23,Ноябрь!AI23,Декабрь!AI23,Январь!AI23,Февраль!AI23,Март!AI23,Апрель!AI23,Май!AI23,Июнь!AI23,Июль!AI23,Август!AI23)</f>
        <v>0</v>
      </c>
      <c r="AJ23" s="338">
        <f>SUM(Сентябрь!AJ23,Октябрь!AJ23,Ноябрь!AJ23,Декабрь!AJ23,Январь!AJ23,Февраль!AJ23,Март!AJ23,Апрель!AJ23,Май!AJ23,Июнь!AJ23,Июль!AJ23,Август!AJ23)</f>
        <v>0</v>
      </c>
      <c r="AK23" s="77">
        <f>SUM(Сентябрь!AK23,Октябрь!AK23,Ноябрь!AK23,Декабрь!AK23,Январь!AK23,Февраль!AK23,Март!AK23,Апрель!AK23,Май!AK23,Июнь!AK23,Июль!AK23,Август!AK23)</f>
        <v>0</v>
      </c>
      <c r="AL23" s="348">
        <f>SUM(Сентябрь!AL23,Октябрь!AL23,Ноябрь!AL23,Декабрь!AL23,Январь!AL23,Февраль!AL23,Март!AL23,Апрель!AL23,Май!AL23,Июнь!AL23,Июль!AL23,Август!AL23)</f>
        <v>0</v>
      </c>
      <c r="AM23" s="265">
        <f t="shared" ref="AM23" si="16">SUM(D23,F23,H23,J23,L23,N23,P23,R23,T23,V23,X23,Z23,AB23,AD23,AF23,AH23,AJ23,AL23)</f>
        <v>0</v>
      </c>
      <c r="AN23" s="303">
        <f t="shared" si="1"/>
        <v>0</v>
      </c>
      <c r="AO23" s="303">
        <f t="shared" si="2"/>
        <v>0</v>
      </c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</row>
    <row r="24" spans="1:76" s="3" customFormat="1" ht="16.5" thickTop="1" thickBot="1" x14ac:dyDescent="0.25">
      <c r="A24" s="166">
        <v>17</v>
      </c>
      <c r="B24" s="304">
        <f>План!B24</f>
        <v>0</v>
      </c>
      <c r="C24" s="304">
        <f>План!C24</f>
        <v>0</v>
      </c>
      <c r="D24" s="338">
        <f>SUM(Сентябрь!D24,Октябрь!D24,Ноябрь!D24,Декабрь!D24,Январь!D24,Февраль!D24,Март!D24,Апрель!D24,Май!D24,Июнь!D24,Июль!D24,Август!D24)</f>
        <v>0</v>
      </c>
      <c r="E24" s="77">
        <f>SUM(Сентябрь!E24,Октябрь!E24,Ноябрь!E24,Декабрь!E24,Январь!E24,Февраль!E24,Март!E24,Апрель!E24,Май!E24,Июнь!E24,Июль!E24,Август!E24)</f>
        <v>0</v>
      </c>
      <c r="F24" s="338">
        <f>SUM(Сентябрь!F24,Октябрь!F24,Ноябрь!F24,Декабрь!F24,Январь!F24,Февраль!F24,Март!F24,Апрель!F24,Май!F24,Июнь!F24,Июль!F24,Август!F24)</f>
        <v>0</v>
      </c>
      <c r="G24" s="77">
        <f>SUM(Сентябрь!G24,Октябрь!G24,Ноябрь!G24,Декабрь!G24,Январь!G24,Февраль!G24,Март!G24,Апрель!G24,Май!G24,Июнь!G24,Июль!G24,Август!G24)</f>
        <v>0</v>
      </c>
      <c r="H24" s="338">
        <f>SUM(Сентябрь!H24,Октябрь!H24,Ноябрь!H24,Декабрь!H24,Январь!H24,Февраль!H24,Март!H24,Апрель!H24,Май!H24,Июнь!H24,Июль!H24,Август!H24)</f>
        <v>0</v>
      </c>
      <c r="I24" s="77">
        <f>SUM(Сентябрь!I24,Октябрь!I24,Ноябрь!I24,Декабрь!I24,Январь!I24,Февраль!I24,Март!I24,Апрель!I24,Май!I24,Июнь!I24,Июль!I24,Август!I24)</f>
        <v>0</v>
      </c>
      <c r="J24" s="338">
        <f>SUM(Сентябрь!J24,Октябрь!J24,Ноябрь!J24,Декабрь!J24,Январь!J24,Февраль!J24,Март!J24,Апрель!J24,Май!J24,Июнь!J24,Июль!J24,Август!J24)</f>
        <v>0</v>
      </c>
      <c r="K24" s="77">
        <f>SUM(Сентябрь!K24,Октябрь!K24,Ноябрь!K24,Декабрь!K24,Январь!K24,Февраль!K24,Март!K24,Апрель!K24,Май!K24,Июнь!K24,Июль!K24,Август!K24)</f>
        <v>0</v>
      </c>
      <c r="L24" s="338">
        <f>SUM(Сентябрь!L24,Октябрь!L24,Ноябрь!L24,Декабрь!L24,Январь!L24,Февраль!L24,Март!L24,Апрель!L24,Май!L24,Июнь!L24,Июль!L24,Август!L24)</f>
        <v>0</v>
      </c>
      <c r="M24" s="77">
        <f>SUM(Сентябрь!M24,Октябрь!M24,Ноябрь!M24,Декабрь!M24,Январь!M24,Февраль!M24,Март!M24,Апрель!M24,Май!M24,Июнь!M24,Июль!M24,Август!M24)</f>
        <v>0</v>
      </c>
      <c r="N24" s="338">
        <f>SUM(Сентябрь!N24,Октябрь!N24,Ноябрь!N24,Декабрь!N24,Январь!N24,Февраль!N24,Март!N24,Апрель!N24,Май!N24,Июнь!N24,Июль!N24,Август!N24)</f>
        <v>0</v>
      </c>
      <c r="O24" s="77">
        <f>SUM(Сентябрь!O24,Октябрь!O24,Ноябрь!O24,Декабрь!O24,Январь!O24,Февраль!O24,Март!O24,Апрель!O24,Май!O24,Июнь!O24,Июль!O24,Август!O24)</f>
        <v>0</v>
      </c>
      <c r="P24" s="338">
        <f>SUM(Сентябрь!P24,Октябрь!P24,Ноябрь!P24,Декабрь!P24,Январь!P24,Февраль!P24,Март!P24,Апрель!P24,Май!P24,Июнь!P24,Июль!P24,Август!P24)</f>
        <v>0</v>
      </c>
      <c r="Q24" s="77">
        <f>SUM(Сентябрь!Q24,Октябрь!Q24,Ноябрь!Q24,Декабрь!Q24,Январь!Q24,Февраль!Q24,Март!Q24,Апрель!Q24,Май!Q24,Июнь!Q24,Июль!Q24,Август!Q24)</f>
        <v>0</v>
      </c>
      <c r="R24" s="338">
        <f>SUM(Сентябрь!R24,Октябрь!R24,Ноябрь!R24,Декабрь!R24,Январь!R24,Февраль!R24,Март!R24,Апрель!R24,Май!R24,Июнь!R24,Июль!R24,Август!R24)</f>
        <v>0</v>
      </c>
      <c r="S24" s="77">
        <f>SUM(Сентябрь!S24,Октябрь!S24,Ноябрь!S24,Декабрь!S24,Январь!S24,Февраль!S24,Март!S24,Апрель!S24,Май!S24,Июнь!S24,Июль!S24,Август!S24)</f>
        <v>0</v>
      </c>
      <c r="T24" s="338">
        <f>SUM(Сентябрь!T24,Октябрь!T24,Ноябрь!T24,Декабрь!T24,Январь!T24,Февраль!T24,Март!T24,Апрель!T24,Май!T24,Июнь!T24,Июль!T24,Август!T24)</f>
        <v>0</v>
      </c>
      <c r="U24" s="77">
        <f>SUM(Сентябрь!U24,Октябрь!U24,Ноябрь!U24,Декабрь!U24,Январь!U24,Февраль!U24,Март!U24,Апрель!U24,Май!U24,Июнь!U24,Июль!U24,Август!U24)</f>
        <v>0</v>
      </c>
      <c r="V24" s="338">
        <f>SUM(Сентябрь!V24,Октябрь!V24,Ноябрь!V24,Декабрь!V24,Январь!V24,Февраль!V24,Март!V24,Апрель!V24,Май!V24,Июнь!V24,Июль!V24,Август!V24)</f>
        <v>0</v>
      </c>
      <c r="W24" s="77">
        <f>SUM(Сентябрь!W24,Октябрь!W24,Ноябрь!W24,Декабрь!W24,Январь!W24,Февраль!W24,Март!W24,Апрель!W24,Май!W24,Июнь!W24,Июль!W24,Август!W24)</f>
        <v>0</v>
      </c>
      <c r="X24" s="338">
        <f>SUM(Сентябрь!X24,Октябрь!X24,Ноябрь!X24,Декабрь!X24,Январь!X24,Февраль!X24,Март!X24,Апрель!X24,Май!X24,Июнь!X24,Июль!X24,Август!X24)</f>
        <v>0</v>
      </c>
      <c r="Y24" s="77">
        <f>SUM(Сентябрь!Y24,Октябрь!Y24,Ноябрь!Y24,Декабрь!Y24,Январь!Y24,Февраль!Y24,Март!Y24,Апрель!Y24,Май!Y24,Июнь!Y24,Июль!Y24,Август!Y24)</f>
        <v>0</v>
      </c>
      <c r="Z24" s="338">
        <f>SUM(Сентябрь!Z24,Октябрь!Z24,Ноябрь!Z24,Декабрь!Z24,Январь!Z24,Февраль!Z24,Март!Z24,Апрель!Z24,Май!Z24,Июнь!Z24,Июль!Z24,Август!Z24)</f>
        <v>0</v>
      </c>
      <c r="AA24" s="77">
        <f>SUM(Сентябрь!AA24,Октябрь!AA24,Ноябрь!AA24,Декабрь!AA24,Январь!AA24,Февраль!AA24,Март!AA24,Апрель!AA24,Май!AA24,Июнь!AA24,Июль!AA24,Август!AA24)</f>
        <v>0</v>
      </c>
      <c r="AB24" s="338">
        <f>SUM(Сентябрь!AB24,Октябрь!AB24,Ноябрь!AB24,Декабрь!AB24,Январь!AB24,Февраль!AB24,Март!AB24,Апрель!AB24,Май!AB24,Июнь!AB24,Июль!AB24,Август!AB24)</f>
        <v>0</v>
      </c>
      <c r="AC24" s="77">
        <f>SUM(Сентябрь!AC24,Октябрь!AC24,Ноябрь!AC24,Декабрь!AC24,Январь!AC24,Февраль!AC24,Март!AC24,Апрель!AC24,Май!AC24,Июнь!AC24,Июль!AC24,Август!AC24)</f>
        <v>0</v>
      </c>
      <c r="AD24" s="338">
        <f>SUM(Сентябрь!AD24,Октябрь!AD24,Ноябрь!AD24,Декабрь!AD24,Январь!AD24,Февраль!AD24,Март!AD24,Апрель!AD24,Май!AD24,Июнь!AD24,Июль!AD24,Август!AD24)</f>
        <v>0</v>
      </c>
      <c r="AE24" s="77">
        <f>SUM(Сентябрь!AE24,Октябрь!AE24,Ноябрь!AE24,Декабрь!AE24,Январь!AE24,Февраль!AE24,Март!AE24,Апрель!AE24,Май!AE24,Июнь!AE24,Июль!AE24,Август!AE24)</f>
        <v>0</v>
      </c>
      <c r="AF24" s="338">
        <f>SUM(Сентябрь!AF24,Октябрь!AF24,Ноябрь!AF24,Декабрь!AF24,Январь!AF24,Февраль!AF24,Март!AF24,Апрель!AF24,Май!AF24,Июнь!AF24,Июль!AF24,Август!AF24)</f>
        <v>0</v>
      </c>
      <c r="AG24" s="77">
        <f>SUM(Сентябрь!AG24,Октябрь!AG24,Ноябрь!AG24,Декабрь!AG24,Январь!AG24,Февраль!AG24,Март!AG24,Апрель!AG24,Май!AG24,Июнь!AG24,Июль!AG24,Август!AG24)</f>
        <v>0</v>
      </c>
      <c r="AH24" s="338">
        <f>SUM(Сентябрь!AH24,Октябрь!AH24,Ноябрь!AH24,Декабрь!AH24,Январь!AH24,Февраль!AH24,Март!AH24,Апрель!AH24,Май!AH24,Июнь!AH24,Июль!AH24,Август!AH24)</f>
        <v>0</v>
      </c>
      <c r="AI24" s="77">
        <f>SUM(Сентябрь!AI24,Октябрь!AI24,Ноябрь!AI24,Декабрь!AI24,Январь!AI24,Февраль!AI24,Март!AI24,Апрель!AI24,Май!AI24,Июнь!AI24,Июль!AI24,Август!AI24)</f>
        <v>0</v>
      </c>
      <c r="AJ24" s="338">
        <f>SUM(Сентябрь!AJ24,Октябрь!AJ24,Ноябрь!AJ24,Декабрь!AJ24,Январь!AJ24,Февраль!AJ24,Март!AJ24,Апрель!AJ24,Май!AJ24,Июнь!AJ24,Июль!AJ24,Август!AJ24)</f>
        <v>0</v>
      </c>
      <c r="AK24" s="77">
        <f>SUM(Сентябрь!AK24,Октябрь!AK24,Ноябрь!AK24,Декабрь!AK24,Январь!AK24,Февраль!AK24,Март!AK24,Апрель!AK24,Май!AK24,Июнь!AK24,Июль!AK24,Август!AK24)</f>
        <v>0</v>
      </c>
      <c r="AL24" s="348">
        <f>SUM(Сентябрь!AL24,Октябрь!AL24,Ноябрь!AL24,Декабрь!AL24,Январь!AL24,Февраль!AL24,Март!AL24,Апрель!AL24,Май!AL24,Июнь!AL24,Июль!AL24,Август!AL24)</f>
        <v>0</v>
      </c>
      <c r="AM24" s="265">
        <f t="shared" ref="AM24" si="17">SUM(D24,F24,H24,J24,L24,N24,P24,R24,T24,V24,X24,Z24,AB24,AD24,AF24,AH24,AJ24,AL24)</f>
        <v>0</v>
      </c>
      <c r="AN24" s="303">
        <f t="shared" si="1"/>
        <v>0</v>
      </c>
      <c r="AO24" s="303">
        <f t="shared" si="2"/>
        <v>0</v>
      </c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</row>
    <row r="25" spans="1:76" s="3" customFormat="1" ht="16.5" thickTop="1" thickBot="1" x14ac:dyDescent="0.25">
      <c r="A25" s="166">
        <v>18</v>
      </c>
      <c r="B25" s="304">
        <f>План!B25</f>
        <v>0</v>
      </c>
      <c r="C25" s="304">
        <f>План!C25</f>
        <v>0</v>
      </c>
      <c r="D25" s="338">
        <f>SUM(Сентябрь!D25,Октябрь!D25,Ноябрь!D25,Декабрь!D25,Январь!D25,Февраль!D25,Март!D25,Апрель!D25,Май!D25,Июнь!D25,Июль!D25,Август!D25)</f>
        <v>0</v>
      </c>
      <c r="E25" s="77">
        <f>SUM(Сентябрь!E25,Октябрь!E25,Ноябрь!E25,Декабрь!E25,Январь!E25,Февраль!E25,Март!E25,Апрель!E25,Май!E25,Июнь!E25,Июль!E25,Август!E25)</f>
        <v>0</v>
      </c>
      <c r="F25" s="338">
        <f>SUM(Сентябрь!F25,Октябрь!F25,Ноябрь!F25,Декабрь!F25,Январь!F25,Февраль!F25,Март!F25,Апрель!F25,Май!F25,Июнь!F25,Июль!F25,Август!F25)</f>
        <v>0</v>
      </c>
      <c r="G25" s="77">
        <f>SUM(Сентябрь!G25,Октябрь!G25,Ноябрь!G25,Декабрь!G25,Январь!G25,Февраль!G25,Март!G25,Апрель!G25,Май!G25,Июнь!G25,Июль!G25,Август!G25)</f>
        <v>0</v>
      </c>
      <c r="H25" s="338">
        <f>SUM(Сентябрь!H25,Октябрь!H25,Ноябрь!H25,Декабрь!H25,Январь!H25,Февраль!H25,Март!H25,Апрель!H25,Май!H25,Июнь!H25,Июль!H25,Август!H25)</f>
        <v>0</v>
      </c>
      <c r="I25" s="77">
        <f>SUM(Сентябрь!I25,Октябрь!I25,Ноябрь!I25,Декабрь!I25,Январь!I25,Февраль!I25,Март!I25,Апрель!I25,Май!I25,Июнь!I25,Июль!I25,Август!I25)</f>
        <v>0</v>
      </c>
      <c r="J25" s="338">
        <f>SUM(Сентябрь!J25,Октябрь!J25,Ноябрь!J25,Декабрь!J25,Январь!J25,Февраль!J25,Март!J25,Апрель!J25,Май!J25,Июнь!J25,Июль!J25,Август!J25)</f>
        <v>0</v>
      </c>
      <c r="K25" s="77">
        <f>SUM(Сентябрь!K25,Октябрь!K25,Ноябрь!K25,Декабрь!K25,Январь!K25,Февраль!K25,Март!K25,Апрель!K25,Май!K25,Июнь!K25,Июль!K25,Август!K25)</f>
        <v>0</v>
      </c>
      <c r="L25" s="338">
        <f>SUM(Сентябрь!L25,Октябрь!L25,Ноябрь!L25,Декабрь!L25,Январь!L25,Февраль!L25,Март!L25,Апрель!L25,Май!L25,Июнь!L25,Июль!L25,Август!L25)</f>
        <v>0</v>
      </c>
      <c r="M25" s="77">
        <f>SUM(Сентябрь!M25,Октябрь!M25,Ноябрь!M25,Декабрь!M25,Январь!M25,Февраль!M25,Март!M25,Апрель!M25,Май!M25,Июнь!M25,Июль!M25,Август!M25)</f>
        <v>0</v>
      </c>
      <c r="N25" s="338">
        <f>SUM(Сентябрь!N25,Октябрь!N25,Ноябрь!N25,Декабрь!N25,Январь!N25,Февраль!N25,Март!N25,Апрель!N25,Май!N25,Июнь!N25,Июль!N25,Август!N25)</f>
        <v>0</v>
      </c>
      <c r="O25" s="77">
        <f>SUM(Сентябрь!O25,Октябрь!O25,Ноябрь!O25,Декабрь!O25,Январь!O25,Февраль!O25,Март!O25,Апрель!O25,Май!O25,Июнь!O25,Июль!O25,Август!O25)</f>
        <v>0</v>
      </c>
      <c r="P25" s="338">
        <f>SUM(Сентябрь!P25,Октябрь!P25,Ноябрь!P25,Декабрь!P25,Январь!P25,Февраль!P25,Март!P25,Апрель!P25,Май!P25,Июнь!P25,Июль!P25,Август!P25)</f>
        <v>0</v>
      </c>
      <c r="Q25" s="77">
        <f>SUM(Сентябрь!Q25,Октябрь!Q25,Ноябрь!Q25,Декабрь!Q25,Январь!Q25,Февраль!Q25,Март!Q25,Апрель!Q25,Май!Q25,Июнь!Q25,Июль!Q25,Август!Q25)</f>
        <v>0</v>
      </c>
      <c r="R25" s="338">
        <f>SUM(Сентябрь!R25,Октябрь!R25,Ноябрь!R25,Декабрь!R25,Январь!R25,Февраль!R25,Март!R25,Апрель!R25,Май!R25,Июнь!R25,Июль!R25,Август!R25)</f>
        <v>0</v>
      </c>
      <c r="S25" s="77">
        <f>SUM(Сентябрь!S25,Октябрь!S25,Ноябрь!S25,Декабрь!S25,Январь!S25,Февраль!S25,Март!S25,Апрель!S25,Май!S25,Июнь!S25,Июль!S25,Август!S25)</f>
        <v>0</v>
      </c>
      <c r="T25" s="338">
        <f>SUM(Сентябрь!T25,Октябрь!T25,Ноябрь!T25,Декабрь!T25,Январь!T25,Февраль!T25,Март!T25,Апрель!T25,Май!T25,Июнь!T25,Июль!T25,Август!T25)</f>
        <v>0</v>
      </c>
      <c r="U25" s="77">
        <f>SUM(Сентябрь!U25,Октябрь!U25,Ноябрь!U25,Декабрь!U25,Январь!U25,Февраль!U25,Март!U25,Апрель!U25,Май!U25,Июнь!U25,Июль!U25,Август!U25)</f>
        <v>0</v>
      </c>
      <c r="V25" s="338">
        <f>SUM(Сентябрь!V25,Октябрь!V25,Ноябрь!V25,Декабрь!V25,Январь!V25,Февраль!V25,Март!V25,Апрель!V25,Май!V25,Июнь!V25,Июль!V25,Август!V25)</f>
        <v>0</v>
      </c>
      <c r="W25" s="77">
        <f>SUM(Сентябрь!W25,Октябрь!W25,Ноябрь!W25,Декабрь!W25,Январь!W25,Февраль!W25,Март!W25,Апрель!W25,Май!W25,Июнь!W25,Июль!W25,Август!W25)</f>
        <v>0</v>
      </c>
      <c r="X25" s="338">
        <f>SUM(Сентябрь!X25,Октябрь!X25,Ноябрь!X25,Декабрь!X25,Январь!X25,Февраль!X25,Март!X25,Апрель!X25,Май!X25,Июнь!X25,Июль!X25,Август!X25)</f>
        <v>0</v>
      </c>
      <c r="Y25" s="77">
        <f>SUM(Сентябрь!Y25,Октябрь!Y25,Ноябрь!Y25,Декабрь!Y25,Январь!Y25,Февраль!Y25,Март!Y25,Апрель!Y25,Май!Y25,Июнь!Y25,Июль!Y25,Август!Y25)</f>
        <v>0</v>
      </c>
      <c r="Z25" s="338">
        <f>SUM(Сентябрь!Z25,Октябрь!Z25,Ноябрь!Z25,Декабрь!Z25,Январь!Z25,Февраль!Z25,Март!Z25,Апрель!Z25,Май!Z25,Июнь!Z25,Июль!Z25,Август!Z25)</f>
        <v>0</v>
      </c>
      <c r="AA25" s="77">
        <f>SUM(Сентябрь!AA25,Октябрь!AA25,Ноябрь!AA25,Декабрь!AA25,Январь!AA25,Февраль!AA25,Март!AA25,Апрель!AA25,Май!AA25,Июнь!AA25,Июль!AA25,Август!AA25)</f>
        <v>0</v>
      </c>
      <c r="AB25" s="338">
        <f>SUM(Сентябрь!AB25,Октябрь!AB25,Ноябрь!AB25,Декабрь!AB25,Январь!AB25,Февраль!AB25,Март!AB25,Апрель!AB25,Май!AB25,Июнь!AB25,Июль!AB25,Август!AB25)</f>
        <v>0</v>
      </c>
      <c r="AC25" s="77">
        <f>SUM(Сентябрь!AC25,Октябрь!AC25,Ноябрь!AC25,Декабрь!AC25,Январь!AC25,Февраль!AC25,Март!AC25,Апрель!AC25,Май!AC25,Июнь!AC25,Июль!AC25,Август!AC25)</f>
        <v>0</v>
      </c>
      <c r="AD25" s="338">
        <f>SUM(Сентябрь!AD25,Октябрь!AD25,Ноябрь!AD25,Декабрь!AD25,Январь!AD25,Февраль!AD25,Март!AD25,Апрель!AD25,Май!AD25,Июнь!AD25,Июль!AD25,Август!AD25)</f>
        <v>0</v>
      </c>
      <c r="AE25" s="77">
        <f>SUM(Сентябрь!AE25,Октябрь!AE25,Ноябрь!AE25,Декабрь!AE25,Январь!AE25,Февраль!AE25,Март!AE25,Апрель!AE25,Май!AE25,Июнь!AE25,Июль!AE25,Август!AE25)</f>
        <v>0</v>
      </c>
      <c r="AF25" s="338">
        <f>SUM(Сентябрь!AF25,Октябрь!AF25,Ноябрь!AF25,Декабрь!AF25,Январь!AF25,Февраль!AF25,Март!AF25,Апрель!AF25,Май!AF25,Июнь!AF25,Июль!AF25,Август!AF25)</f>
        <v>0</v>
      </c>
      <c r="AG25" s="77">
        <f>SUM(Сентябрь!AG25,Октябрь!AG25,Ноябрь!AG25,Декабрь!AG25,Январь!AG25,Февраль!AG25,Март!AG25,Апрель!AG25,Май!AG25,Июнь!AG25,Июль!AG25,Август!AG25)</f>
        <v>0</v>
      </c>
      <c r="AH25" s="338">
        <f>SUM(Сентябрь!AH25,Октябрь!AH25,Ноябрь!AH25,Декабрь!AH25,Январь!AH25,Февраль!AH25,Март!AH25,Апрель!AH25,Май!AH25,Июнь!AH25,Июль!AH25,Август!AH25)</f>
        <v>0</v>
      </c>
      <c r="AI25" s="77">
        <f>SUM(Сентябрь!AI25,Октябрь!AI25,Ноябрь!AI25,Декабрь!AI25,Январь!AI25,Февраль!AI25,Март!AI25,Апрель!AI25,Май!AI25,Июнь!AI25,Июль!AI25,Август!AI25)</f>
        <v>0</v>
      </c>
      <c r="AJ25" s="338">
        <f>SUM(Сентябрь!AJ25,Октябрь!AJ25,Ноябрь!AJ25,Декабрь!AJ25,Январь!AJ25,Февраль!AJ25,Март!AJ25,Апрель!AJ25,Май!AJ25,Июнь!AJ25,Июль!AJ25,Август!AJ25)</f>
        <v>0</v>
      </c>
      <c r="AK25" s="77">
        <f>SUM(Сентябрь!AK25,Октябрь!AK25,Ноябрь!AK25,Декабрь!AK25,Январь!AK25,Февраль!AK25,Март!AK25,Апрель!AK25,Май!AK25,Июнь!AK25,Июль!AK25,Август!AK25)</f>
        <v>0</v>
      </c>
      <c r="AL25" s="348">
        <f>SUM(Сентябрь!AL25,Октябрь!AL25,Ноябрь!AL25,Декабрь!AL25,Январь!AL25,Февраль!AL25,Март!AL25,Апрель!AL25,Май!AL25,Июнь!AL25,Июль!AL25,Август!AL25)</f>
        <v>0</v>
      </c>
      <c r="AM25" s="265">
        <f t="shared" ref="AM25" si="18">SUM(D25,F25,H25,J25,L25,N25,P25,R25,T25,V25,X25,Z25,AB25,AD25,AF25,AH25,AJ25,AL25)</f>
        <v>0</v>
      </c>
      <c r="AN25" s="303">
        <f t="shared" si="1"/>
        <v>0</v>
      </c>
      <c r="AO25" s="303">
        <f t="shared" si="2"/>
        <v>0</v>
      </c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</row>
    <row r="26" spans="1:76" s="3" customFormat="1" ht="16.5" thickTop="1" thickBot="1" x14ac:dyDescent="0.25">
      <c r="A26" s="166">
        <v>19</v>
      </c>
      <c r="B26" s="304">
        <f>План!B26</f>
        <v>0</v>
      </c>
      <c r="C26" s="304">
        <f>План!C26</f>
        <v>0</v>
      </c>
      <c r="D26" s="338">
        <f>SUM(Сентябрь!D26,Октябрь!D26,Ноябрь!D26,Декабрь!D26,Январь!D26,Февраль!D26,Март!D26,Апрель!D26,Май!D26,Июнь!D26,Июль!D26,Август!D26)</f>
        <v>0</v>
      </c>
      <c r="E26" s="77">
        <f>SUM(Сентябрь!E26,Октябрь!E26,Ноябрь!E26,Декабрь!E26,Январь!E26,Февраль!E26,Март!E26,Апрель!E26,Май!E26,Июнь!E26,Июль!E26,Август!E26)</f>
        <v>0</v>
      </c>
      <c r="F26" s="338">
        <f>SUM(Сентябрь!F26,Октябрь!F26,Ноябрь!F26,Декабрь!F26,Январь!F26,Февраль!F26,Март!F26,Апрель!F26,Май!F26,Июнь!F26,Июль!F26,Август!F26)</f>
        <v>0</v>
      </c>
      <c r="G26" s="77">
        <f>SUM(Сентябрь!G26,Октябрь!G26,Ноябрь!G26,Декабрь!G26,Январь!G26,Февраль!G26,Март!G26,Апрель!G26,Май!G26,Июнь!G26,Июль!G26,Август!G26)</f>
        <v>0</v>
      </c>
      <c r="H26" s="338">
        <f>SUM(Сентябрь!H26,Октябрь!H26,Ноябрь!H26,Декабрь!H26,Январь!H26,Февраль!H26,Март!H26,Апрель!H26,Май!H26,Июнь!H26,Июль!H26,Август!H26)</f>
        <v>0</v>
      </c>
      <c r="I26" s="77">
        <f>SUM(Сентябрь!I26,Октябрь!I26,Ноябрь!I26,Декабрь!I26,Январь!I26,Февраль!I26,Март!I26,Апрель!I26,Май!I26,Июнь!I26,Июль!I26,Август!I26)</f>
        <v>0</v>
      </c>
      <c r="J26" s="338">
        <f>SUM(Сентябрь!J26,Октябрь!J26,Ноябрь!J26,Декабрь!J26,Январь!J26,Февраль!J26,Март!J26,Апрель!J26,Май!J26,Июнь!J26,Июль!J26,Август!J26)</f>
        <v>0</v>
      </c>
      <c r="K26" s="77">
        <f>SUM(Сентябрь!K26,Октябрь!K26,Ноябрь!K26,Декабрь!K26,Январь!K26,Февраль!K26,Март!K26,Апрель!K26,Май!K26,Июнь!K26,Июль!K26,Август!K26)</f>
        <v>0</v>
      </c>
      <c r="L26" s="338">
        <f>SUM(Сентябрь!L26,Октябрь!L26,Ноябрь!L26,Декабрь!L26,Январь!L26,Февраль!L26,Март!L26,Апрель!L26,Май!L26,Июнь!L26,Июль!L26,Август!L26)</f>
        <v>0</v>
      </c>
      <c r="M26" s="77">
        <f>SUM(Сентябрь!M26,Октябрь!M26,Ноябрь!M26,Декабрь!M26,Январь!M26,Февраль!M26,Март!M26,Апрель!M26,Май!M26,Июнь!M26,Июль!M26,Август!M26)</f>
        <v>0</v>
      </c>
      <c r="N26" s="338">
        <f>SUM(Сентябрь!N26,Октябрь!N26,Ноябрь!N26,Декабрь!N26,Январь!N26,Февраль!N26,Март!N26,Апрель!N26,Май!N26,Июнь!N26,Июль!N26,Август!N26)</f>
        <v>0</v>
      </c>
      <c r="O26" s="77">
        <f>SUM(Сентябрь!O26,Октябрь!O26,Ноябрь!O26,Декабрь!O26,Январь!O26,Февраль!O26,Март!O26,Апрель!O26,Май!O26,Июнь!O26,Июль!O26,Август!O26)</f>
        <v>0</v>
      </c>
      <c r="P26" s="338">
        <f>SUM(Сентябрь!P26,Октябрь!P26,Ноябрь!P26,Декабрь!P26,Январь!P26,Февраль!P26,Март!P26,Апрель!P26,Май!P26,Июнь!P26,Июль!P26,Август!P26)</f>
        <v>0</v>
      </c>
      <c r="Q26" s="77">
        <f>SUM(Сентябрь!Q26,Октябрь!Q26,Ноябрь!Q26,Декабрь!Q26,Январь!Q26,Февраль!Q26,Март!Q26,Апрель!Q26,Май!Q26,Июнь!Q26,Июль!Q26,Август!Q26)</f>
        <v>0</v>
      </c>
      <c r="R26" s="338">
        <f>SUM(Сентябрь!R26,Октябрь!R26,Ноябрь!R26,Декабрь!R26,Январь!R26,Февраль!R26,Март!R26,Апрель!R26,Май!R26,Июнь!R26,Июль!R26,Август!R26)</f>
        <v>0</v>
      </c>
      <c r="S26" s="77">
        <f>SUM(Сентябрь!S26,Октябрь!S26,Ноябрь!S26,Декабрь!S26,Январь!S26,Февраль!S26,Март!S26,Апрель!S26,Май!S26,Июнь!S26,Июль!S26,Август!S26)</f>
        <v>0</v>
      </c>
      <c r="T26" s="338">
        <f>SUM(Сентябрь!T26,Октябрь!T26,Ноябрь!T26,Декабрь!T26,Январь!T26,Февраль!T26,Март!T26,Апрель!T26,Май!T26,Июнь!T26,Июль!T26,Август!T26)</f>
        <v>0</v>
      </c>
      <c r="U26" s="77">
        <f>SUM(Сентябрь!U26,Октябрь!U26,Ноябрь!U26,Декабрь!U26,Январь!U26,Февраль!U26,Март!U26,Апрель!U26,Май!U26,Июнь!U26,Июль!U26,Август!U26)</f>
        <v>0</v>
      </c>
      <c r="V26" s="338">
        <f>SUM(Сентябрь!V26,Октябрь!V26,Ноябрь!V26,Декабрь!V26,Январь!V26,Февраль!V26,Март!V26,Апрель!V26,Май!V26,Июнь!V26,Июль!V26,Август!V26)</f>
        <v>0</v>
      </c>
      <c r="W26" s="77">
        <f>SUM(Сентябрь!W26,Октябрь!W26,Ноябрь!W26,Декабрь!W26,Январь!W26,Февраль!W26,Март!W26,Апрель!W26,Май!W26,Июнь!W26,Июль!W26,Август!W26)</f>
        <v>0</v>
      </c>
      <c r="X26" s="338">
        <f>SUM(Сентябрь!X26,Октябрь!X26,Ноябрь!X26,Декабрь!X26,Январь!X26,Февраль!X26,Март!X26,Апрель!X26,Май!X26,Июнь!X26,Июль!X26,Август!X26)</f>
        <v>0</v>
      </c>
      <c r="Y26" s="77">
        <f>SUM(Сентябрь!Y26,Октябрь!Y26,Ноябрь!Y26,Декабрь!Y26,Январь!Y26,Февраль!Y26,Март!Y26,Апрель!Y26,Май!Y26,Июнь!Y26,Июль!Y26,Август!Y26)</f>
        <v>0</v>
      </c>
      <c r="Z26" s="338">
        <f>SUM(Сентябрь!Z26,Октябрь!Z26,Ноябрь!Z26,Декабрь!Z26,Январь!Z26,Февраль!Z26,Март!Z26,Апрель!Z26,Май!Z26,Июнь!Z26,Июль!Z26,Август!Z26)</f>
        <v>0</v>
      </c>
      <c r="AA26" s="77">
        <f>SUM(Сентябрь!AA26,Октябрь!AA26,Ноябрь!AA26,Декабрь!AA26,Январь!AA26,Февраль!AA26,Март!AA26,Апрель!AA26,Май!AA26,Июнь!AA26,Июль!AA26,Август!AA26)</f>
        <v>0</v>
      </c>
      <c r="AB26" s="338">
        <f>SUM(Сентябрь!AB26,Октябрь!AB26,Ноябрь!AB26,Декабрь!AB26,Январь!AB26,Февраль!AB26,Март!AB26,Апрель!AB26,Май!AB26,Июнь!AB26,Июль!AB26,Август!AB26)</f>
        <v>0</v>
      </c>
      <c r="AC26" s="77">
        <f>SUM(Сентябрь!AC26,Октябрь!AC26,Ноябрь!AC26,Декабрь!AC26,Январь!AC26,Февраль!AC26,Март!AC26,Апрель!AC26,Май!AC26,Июнь!AC26,Июль!AC26,Август!AC26)</f>
        <v>0</v>
      </c>
      <c r="AD26" s="338">
        <f>SUM(Сентябрь!AD26,Октябрь!AD26,Ноябрь!AD26,Декабрь!AD26,Январь!AD26,Февраль!AD26,Март!AD26,Апрель!AD26,Май!AD26,Июнь!AD26,Июль!AD26,Август!AD26)</f>
        <v>0</v>
      </c>
      <c r="AE26" s="77">
        <f>SUM(Сентябрь!AE26,Октябрь!AE26,Ноябрь!AE26,Декабрь!AE26,Январь!AE26,Февраль!AE26,Март!AE26,Апрель!AE26,Май!AE26,Июнь!AE26,Июль!AE26,Август!AE26)</f>
        <v>0</v>
      </c>
      <c r="AF26" s="338">
        <f>SUM(Сентябрь!AF26,Октябрь!AF26,Ноябрь!AF26,Декабрь!AF26,Январь!AF26,Февраль!AF26,Март!AF26,Апрель!AF26,Май!AF26,Июнь!AF26,Июль!AF26,Август!AF26)</f>
        <v>0</v>
      </c>
      <c r="AG26" s="77">
        <f>SUM(Сентябрь!AG26,Октябрь!AG26,Ноябрь!AG26,Декабрь!AG26,Январь!AG26,Февраль!AG26,Март!AG26,Апрель!AG26,Май!AG26,Июнь!AG26,Июль!AG26,Август!AG26)</f>
        <v>0</v>
      </c>
      <c r="AH26" s="338">
        <f>SUM(Сентябрь!AH26,Октябрь!AH26,Ноябрь!AH26,Декабрь!AH26,Январь!AH26,Февраль!AH26,Март!AH26,Апрель!AH26,Май!AH26,Июнь!AH26,Июль!AH26,Август!AH26)</f>
        <v>0</v>
      </c>
      <c r="AI26" s="77">
        <f>SUM(Сентябрь!AI26,Октябрь!AI26,Ноябрь!AI26,Декабрь!AI26,Январь!AI26,Февраль!AI26,Март!AI26,Апрель!AI26,Май!AI26,Июнь!AI26,Июль!AI26,Август!AI26)</f>
        <v>0</v>
      </c>
      <c r="AJ26" s="338">
        <f>SUM(Сентябрь!AJ26,Октябрь!AJ26,Ноябрь!AJ26,Декабрь!AJ26,Январь!AJ26,Февраль!AJ26,Март!AJ26,Апрель!AJ26,Май!AJ26,Июнь!AJ26,Июль!AJ26,Август!AJ26)</f>
        <v>0</v>
      </c>
      <c r="AK26" s="77">
        <f>SUM(Сентябрь!AK26,Октябрь!AK26,Ноябрь!AK26,Декабрь!AK26,Январь!AK26,Февраль!AK26,Март!AK26,Апрель!AK26,Май!AK26,Июнь!AK26,Июль!AK26,Август!AK26)</f>
        <v>0</v>
      </c>
      <c r="AL26" s="348">
        <f>SUM(Сентябрь!AL26,Октябрь!AL26,Ноябрь!AL26,Декабрь!AL26,Январь!AL26,Февраль!AL26,Март!AL26,Апрель!AL26,Май!AL26,Июнь!AL26,Июль!AL26,Август!AL26)</f>
        <v>0</v>
      </c>
      <c r="AM26" s="265">
        <f t="shared" ref="AM26" si="19">SUM(D26,F26,H26,J26,L26,N26,P26,R26,T26,V26,X26,Z26,AB26,AD26,AF26,AH26,AJ26,AL26)</f>
        <v>0</v>
      </c>
      <c r="AN26" s="303">
        <f t="shared" si="1"/>
        <v>0</v>
      </c>
      <c r="AO26" s="303">
        <f t="shared" si="2"/>
        <v>0</v>
      </c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</row>
    <row r="27" spans="1:76" s="3" customFormat="1" ht="16.5" thickTop="1" thickBot="1" x14ac:dyDescent="0.25">
      <c r="A27" s="166">
        <v>20</v>
      </c>
      <c r="B27" s="304">
        <f>План!B27</f>
        <v>0</v>
      </c>
      <c r="C27" s="304">
        <f>План!C27</f>
        <v>0</v>
      </c>
      <c r="D27" s="338">
        <f>SUM(Сентябрь!D27,Октябрь!D27,Ноябрь!D27,Декабрь!D27,Январь!D27,Февраль!D27,Март!D27,Апрель!D27,Май!D27,Июнь!D27,Июль!D27,Август!D27)</f>
        <v>0</v>
      </c>
      <c r="E27" s="77">
        <f>SUM(Сентябрь!E27,Октябрь!E27,Ноябрь!E27,Декабрь!E27,Январь!E27,Февраль!E27,Март!E27,Апрель!E27,Май!E27,Июнь!E27,Июль!E27,Август!E27)</f>
        <v>0</v>
      </c>
      <c r="F27" s="338">
        <f>SUM(Сентябрь!F27,Октябрь!F27,Ноябрь!F27,Декабрь!F27,Январь!F27,Февраль!F27,Март!F27,Апрель!F27,Май!F27,Июнь!F27,Июль!F27,Август!F27)</f>
        <v>0</v>
      </c>
      <c r="G27" s="77">
        <f>SUM(Сентябрь!G27,Октябрь!G27,Ноябрь!G27,Декабрь!G27,Январь!G27,Февраль!G27,Март!G27,Апрель!G27,Май!G27,Июнь!G27,Июль!G27,Август!G27)</f>
        <v>0</v>
      </c>
      <c r="H27" s="338">
        <f>SUM(Сентябрь!H27,Октябрь!H27,Ноябрь!H27,Декабрь!H27,Январь!H27,Февраль!H27,Март!H27,Апрель!H27,Май!H27,Июнь!H27,Июль!H27,Август!H27)</f>
        <v>0</v>
      </c>
      <c r="I27" s="77">
        <f>SUM(Сентябрь!I27,Октябрь!I27,Ноябрь!I27,Декабрь!I27,Январь!I27,Февраль!I27,Март!I27,Апрель!I27,Май!I27,Июнь!I27,Июль!I27,Август!I27)</f>
        <v>0</v>
      </c>
      <c r="J27" s="338">
        <f>SUM(Сентябрь!J27,Октябрь!J27,Ноябрь!J27,Декабрь!J27,Январь!J27,Февраль!J27,Март!J27,Апрель!J27,Май!J27,Июнь!J27,Июль!J27,Август!J27)</f>
        <v>0</v>
      </c>
      <c r="K27" s="77">
        <f>SUM(Сентябрь!K27,Октябрь!K27,Ноябрь!K27,Декабрь!K27,Январь!K27,Февраль!K27,Март!K27,Апрель!K27,Май!K27,Июнь!K27,Июль!K27,Август!K27)</f>
        <v>0</v>
      </c>
      <c r="L27" s="338">
        <f>SUM(Сентябрь!L27,Октябрь!L27,Ноябрь!L27,Декабрь!L27,Январь!L27,Февраль!L27,Март!L27,Апрель!L27,Май!L27,Июнь!L27,Июль!L27,Август!L27)</f>
        <v>0</v>
      </c>
      <c r="M27" s="77">
        <f>SUM(Сентябрь!M27,Октябрь!M27,Ноябрь!M27,Декабрь!M27,Январь!M27,Февраль!M27,Март!M27,Апрель!M27,Май!M27,Июнь!M27,Июль!M27,Август!M27)</f>
        <v>0</v>
      </c>
      <c r="N27" s="338">
        <f>SUM(Сентябрь!N27,Октябрь!N27,Ноябрь!N27,Декабрь!N27,Январь!N27,Февраль!N27,Март!N27,Апрель!N27,Май!N27,Июнь!N27,Июль!N27,Август!N27)</f>
        <v>0</v>
      </c>
      <c r="O27" s="77">
        <f>SUM(Сентябрь!O27,Октябрь!O27,Ноябрь!O27,Декабрь!O27,Январь!O27,Февраль!O27,Март!O27,Апрель!O27,Май!O27,Июнь!O27,Июль!O27,Август!O27)</f>
        <v>0</v>
      </c>
      <c r="P27" s="338">
        <f>SUM(Сентябрь!P27,Октябрь!P27,Ноябрь!P27,Декабрь!P27,Январь!P27,Февраль!P27,Март!P27,Апрель!P27,Май!P27,Июнь!P27,Июль!P27,Август!P27)</f>
        <v>0</v>
      </c>
      <c r="Q27" s="77">
        <f>SUM(Сентябрь!Q27,Октябрь!Q27,Ноябрь!Q27,Декабрь!Q27,Январь!Q27,Февраль!Q27,Март!Q27,Апрель!Q27,Май!Q27,Июнь!Q27,Июль!Q27,Август!Q27)</f>
        <v>0</v>
      </c>
      <c r="R27" s="338">
        <f>SUM(Сентябрь!R27,Октябрь!R27,Ноябрь!R27,Декабрь!R27,Январь!R27,Февраль!R27,Март!R27,Апрель!R27,Май!R27,Июнь!R27,Июль!R27,Август!R27)</f>
        <v>0</v>
      </c>
      <c r="S27" s="77">
        <f>SUM(Сентябрь!S27,Октябрь!S27,Ноябрь!S27,Декабрь!S27,Январь!S27,Февраль!S27,Март!S27,Апрель!S27,Май!S27,Июнь!S27,Июль!S27,Август!S27)</f>
        <v>0</v>
      </c>
      <c r="T27" s="338">
        <f>SUM(Сентябрь!T27,Октябрь!T27,Ноябрь!T27,Декабрь!T27,Январь!T27,Февраль!T27,Март!T27,Апрель!T27,Май!T27,Июнь!T27,Июль!T27,Август!T27)</f>
        <v>0</v>
      </c>
      <c r="U27" s="77">
        <f>SUM(Сентябрь!U27,Октябрь!U27,Ноябрь!U27,Декабрь!U27,Январь!U27,Февраль!U27,Март!U27,Апрель!U27,Май!U27,Июнь!U27,Июль!U27,Август!U27)</f>
        <v>0</v>
      </c>
      <c r="V27" s="338">
        <f>SUM(Сентябрь!V27,Октябрь!V27,Ноябрь!V27,Декабрь!V27,Январь!V27,Февраль!V27,Март!V27,Апрель!V27,Май!V27,Июнь!V27,Июль!V27,Август!V27)</f>
        <v>0</v>
      </c>
      <c r="W27" s="77">
        <f>SUM(Сентябрь!W27,Октябрь!W27,Ноябрь!W27,Декабрь!W27,Январь!W27,Февраль!W27,Март!W27,Апрель!W27,Май!W27,Июнь!W27,Июль!W27,Август!W27)</f>
        <v>0</v>
      </c>
      <c r="X27" s="338">
        <f>SUM(Сентябрь!X27,Октябрь!X27,Ноябрь!X27,Декабрь!X27,Январь!X27,Февраль!X27,Март!X27,Апрель!X27,Май!X27,Июнь!X27,Июль!X27,Август!X27)</f>
        <v>0</v>
      </c>
      <c r="Y27" s="77">
        <f>SUM(Сентябрь!Y27,Октябрь!Y27,Ноябрь!Y27,Декабрь!Y27,Январь!Y27,Февраль!Y27,Март!Y27,Апрель!Y27,Май!Y27,Июнь!Y27,Июль!Y27,Август!Y27)</f>
        <v>0</v>
      </c>
      <c r="Z27" s="338">
        <f>SUM(Сентябрь!Z27,Октябрь!Z27,Ноябрь!Z27,Декабрь!Z27,Январь!Z27,Февраль!Z27,Март!Z27,Апрель!Z27,Май!Z27,Июнь!Z27,Июль!Z27,Август!Z27)</f>
        <v>0</v>
      </c>
      <c r="AA27" s="77">
        <f>SUM(Сентябрь!AA27,Октябрь!AA27,Ноябрь!AA27,Декабрь!AA27,Январь!AA27,Февраль!AA27,Март!AA27,Апрель!AA27,Май!AA27,Июнь!AA27,Июль!AA27,Август!AA27)</f>
        <v>0</v>
      </c>
      <c r="AB27" s="338">
        <f>SUM(Сентябрь!AB27,Октябрь!AB27,Ноябрь!AB27,Декабрь!AB27,Январь!AB27,Февраль!AB27,Март!AB27,Апрель!AB27,Май!AB27,Июнь!AB27,Июль!AB27,Август!AB27)</f>
        <v>0</v>
      </c>
      <c r="AC27" s="77">
        <f>SUM(Сентябрь!AC27,Октябрь!AC27,Ноябрь!AC27,Декабрь!AC27,Январь!AC27,Февраль!AC27,Март!AC27,Апрель!AC27,Май!AC27,Июнь!AC27,Июль!AC27,Август!AC27)</f>
        <v>0</v>
      </c>
      <c r="AD27" s="338">
        <f>SUM(Сентябрь!AD27,Октябрь!AD27,Ноябрь!AD27,Декабрь!AD27,Январь!AD27,Февраль!AD27,Март!AD27,Апрель!AD27,Май!AD27,Июнь!AD27,Июль!AD27,Август!AD27)</f>
        <v>0</v>
      </c>
      <c r="AE27" s="77">
        <f>SUM(Сентябрь!AE27,Октябрь!AE27,Ноябрь!AE27,Декабрь!AE27,Январь!AE27,Февраль!AE27,Март!AE27,Апрель!AE27,Май!AE27,Июнь!AE27,Июль!AE27,Август!AE27)</f>
        <v>0</v>
      </c>
      <c r="AF27" s="338">
        <f>SUM(Сентябрь!AF27,Октябрь!AF27,Ноябрь!AF27,Декабрь!AF27,Январь!AF27,Февраль!AF27,Март!AF27,Апрель!AF27,Май!AF27,Июнь!AF27,Июль!AF27,Август!AF27)</f>
        <v>0</v>
      </c>
      <c r="AG27" s="77">
        <f>SUM(Сентябрь!AG27,Октябрь!AG27,Ноябрь!AG27,Декабрь!AG27,Январь!AG27,Февраль!AG27,Март!AG27,Апрель!AG27,Май!AG27,Июнь!AG27,Июль!AG27,Август!AG27)</f>
        <v>0</v>
      </c>
      <c r="AH27" s="338">
        <f>SUM(Сентябрь!AH27,Октябрь!AH27,Ноябрь!AH27,Декабрь!AH27,Январь!AH27,Февраль!AH27,Март!AH27,Апрель!AH27,Май!AH27,Июнь!AH27,Июль!AH27,Август!AH27)</f>
        <v>0</v>
      </c>
      <c r="AI27" s="77">
        <f>SUM(Сентябрь!AI27,Октябрь!AI27,Ноябрь!AI27,Декабрь!AI27,Январь!AI27,Февраль!AI27,Март!AI27,Апрель!AI27,Май!AI27,Июнь!AI27,Июль!AI27,Август!AI27)</f>
        <v>0</v>
      </c>
      <c r="AJ27" s="338">
        <f>SUM(Сентябрь!AJ27,Октябрь!AJ27,Ноябрь!AJ27,Декабрь!AJ27,Январь!AJ27,Февраль!AJ27,Март!AJ27,Апрель!AJ27,Май!AJ27,Июнь!AJ27,Июль!AJ27,Август!AJ27)</f>
        <v>0</v>
      </c>
      <c r="AK27" s="77">
        <f>SUM(Сентябрь!AK27,Октябрь!AK27,Ноябрь!AK27,Декабрь!AK27,Январь!AK27,Февраль!AK27,Март!AK27,Апрель!AK27,Май!AK27,Июнь!AK27,Июль!AK27,Август!AK27)</f>
        <v>0</v>
      </c>
      <c r="AL27" s="348">
        <f>SUM(Сентябрь!AL27,Октябрь!AL27,Ноябрь!AL27,Декабрь!AL27,Январь!AL27,Февраль!AL27,Март!AL27,Апрель!AL27,Май!AL27,Июнь!AL27,Июль!AL27,Август!AL27)</f>
        <v>0</v>
      </c>
      <c r="AM27" s="265">
        <f t="shared" ref="AM27" si="20">SUM(D27,F27,H27,J27,L27,N27,P27,R27,T27,V27,X27,Z27,AB27,AD27,AF27,AH27,AJ27,AL27)</f>
        <v>0</v>
      </c>
      <c r="AN27" s="303">
        <f>SUM(E27,G27,I27,K27,M27,O27,Q27,S27,U27,W27,Y27,AA27,AC27,AE27,AG27,AI27,AK27)</f>
        <v>0</v>
      </c>
      <c r="AO27" s="303">
        <f t="shared" si="2"/>
        <v>0</v>
      </c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</row>
    <row r="28" spans="1:76" s="3" customFormat="1" ht="16.5" hidden="1" thickTop="1" thickBot="1" x14ac:dyDescent="0.25">
      <c r="A28" s="166">
        <v>21</v>
      </c>
      <c r="B28" s="304">
        <f>План!B28</f>
        <v>0</v>
      </c>
      <c r="C28" s="304">
        <f>План!C28</f>
        <v>0</v>
      </c>
      <c r="D28" s="338">
        <f>SUM(Сентябрь!D28,Октябрь!D28,Ноябрь!D28,Декабрь!D28,Январь!D28,Февраль!D28,Март!D28,Апрель!D28,Май!D28,Июнь!D28,Июль!D28,Август!D28)</f>
        <v>0</v>
      </c>
      <c r="E28" s="77">
        <f>SUM(Сентябрь!E28,Октябрь!E28,Ноябрь!E28,Декабрь!E28,Январь!E28,Февраль!E28,Март!E28,Апрель!E28,Май!E28,Июнь!E28,Июль!E28,Август!E28)</f>
        <v>0</v>
      </c>
      <c r="F28" s="338">
        <f>SUM(Сентябрь!F28,Октябрь!F28,Ноябрь!F28,Декабрь!F28,Январь!F28,Февраль!F28,Март!F28,Апрель!F28,Май!F28,Июнь!F28,Июль!F28,Август!F28)</f>
        <v>0</v>
      </c>
      <c r="G28" s="77">
        <f>SUM(Сентябрь!G28,Октябрь!G28,Ноябрь!G28,Декабрь!G28,Январь!G28,Февраль!G28,Март!G28,Апрель!G28,Май!G28,Июнь!G28,Июль!G28,Август!G28)</f>
        <v>0</v>
      </c>
      <c r="H28" s="338">
        <f>SUM(Сентябрь!H28,Октябрь!H28,Ноябрь!H28,Декабрь!H28,Январь!H28,Февраль!H28,Март!H28,Апрель!H28,Май!H28,Июнь!H28,Июль!H28,Август!H28)</f>
        <v>0</v>
      </c>
      <c r="I28" s="77">
        <f>SUM(Сентябрь!I28,Октябрь!I28,Ноябрь!I28,Декабрь!I28,Январь!I28,Февраль!I28,Март!I28,Апрель!I28,Май!I28,Июнь!I28,Июль!I28,Август!I28)</f>
        <v>0</v>
      </c>
      <c r="J28" s="338">
        <f>SUM(Сентябрь!J28,Октябрь!J28,Ноябрь!J28,Декабрь!J28,Январь!J28,Февраль!J28,Март!J28,Апрель!J28,Май!J28,Июнь!J28,Июль!J28,Август!J28)</f>
        <v>0</v>
      </c>
      <c r="K28" s="77">
        <f>SUM(Сентябрь!K28,Октябрь!K28,Ноябрь!K28,Декабрь!K28,Январь!K28,Февраль!K28,Март!K28,Апрель!K28,Май!K28,Июнь!K28,Июль!K28,Август!K28)</f>
        <v>0</v>
      </c>
      <c r="L28" s="338">
        <f>SUM(Сентябрь!L28,Октябрь!L28,Ноябрь!L28,Декабрь!L28,Январь!L28,Февраль!L28,Март!L28,Апрель!L28,Май!L28,Июнь!L28,Июль!L28,Август!L28)</f>
        <v>0</v>
      </c>
      <c r="M28" s="77">
        <f>SUM(Сентябрь!M28,Октябрь!M28,Ноябрь!M28,Декабрь!M28,Январь!M28,Февраль!M28,Март!M28,Апрель!M28,Май!M28,Июнь!M28,Июль!M28,Август!M28)</f>
        <v>0</v>
      </c>
      <c r="N28" s="338">
        <f>SUM(Сентябрь!N28,Октябрь!N28,Ноябрь!N28,Декабрь!N28,Январь!N28,Февраль!N28,Март!N28,Апрель!N28,Май!N28,Июнь!N28,Июль!N28,Август!N28)</f>
        <v>0</v>
      </c>
      <c r="O28" s="77">
        <f>SUM(Сентябрь!O28,Октябрь!O28,Ноябрь!O28,Декабрь!O28,Январь!O28,Февраль!O28,Март!O28,Апрель!O28,Май!O28,Июнь!O28,Июль!O28,Август!O28)</f>
        <v>0</v>
      </c>
      <c r="P28" s="338">
        <f>SUM(Сентябрь!P28,Октябрь!P28,Ноябрь!P28,Декабрь!P28,Январь!P28,Февраль!P28,Март!P28,Апрель!P28,Май!P28,Июнь!P28,Июль!P28,Август!P28)</f>
        <v>0</v>
      </c>
      <c r="Q28" s="77">
        <f>SUM(Сентябрь!Q28,Октябрь!Q28,Ноябрь!Q28,Декабрь!Q28,Январь!Q28,Февраль!Q28,Март!Q28,Апрель!Q28,Май!Q28,Июнь!Q28,Июль!Q28,Август!Q28)</f>
        <v>0</v>
      </c>
      <c r="R28" s="338">
        <f>SUM(Сентябрь!R28,Октябрь!R28,Ноябрь!R28,Декабрь!R28,Январь!R28,Февраль!R28,Март!R28,Апрель!R28,Май!R28,Июнь!R28,Июль!R28,Август!R28)</f>
        <v>0</v>
      </c>
      <c r="S28" s="77">
        <f>SUM(Сентябрь!S28,Октябрь!S28,Ноябрь!S28,Декабрь!S28,Январь!S28,Февраль!S28,Март!S28,Апрель!S28,Май!S28,Июнь!S28,Июль!S28,Август!S28)</f>
        <v>0</v>
      </c>
      <c r="T28" s="338">
        <f>SUM(Сентябрь!T28,Октябрь!T28,Ноябрь!T28,Декабрь!T28,Январь!T28,Февраль!T28,Март!T28,Апрель!T28,Май!T28,Июнь!T28,Июль!T28,Август!T28)</f>
        <v>0</v>
      </c>
      <c r="U28" s="77">
        <f>SUM(Сентябрь!U28,Октябрь!U28,Ноябрь!U28,Декабрь!U28,Январь!U28,Февраль!U28,Март!U28,Апрель!U28,Май!U28,Июнь!U28,Июль!U28,Август!U28)</f>
        <v>0</v>
      </c>
      <c r="V28" s="338">
        <f>SUM(Сентябрь!V28,Октябрь!V28,Ноябрь!V28,Декабрь!V28,Январь!V28,Февраль!V28,Март!V28,Апрель!V28,Май!V28,Июнь!V28,Июль!V28,Август!V28)</f>
        <v>0</v>
      </c>
      <c r="W28" s="77">
        <f>SUM(Сентябрь!W28,Октябрь!W28,Ноябрь!W28,Декабрь!W28,Январь!W28,Февраль!W28,Март!W28,Апрель!W28,Май!W28,Июнь!W28,Июль!W28,Август!W28)</f>
        <v>0</v>
      </c>
      <c r="X28" s="338">
        <f>SUM(Сентябрь!X28,Октябрь!X28,Ноябрь!X28,Декабрь!X28,Январь!X28,Февраль!X28,Март!X28,Апрель!X28,Май!X28,Июнь!X28,Июль!X28,Август!X28)</f>
        <v>0</v>
      </c>
      <c r="Y28" s="77">
        <f>SUM(Сентябрь!Y28,Октябрь!Y28,Ноябрь!Y28,Декабрь!Y28,Январь!Y28,Февраль!Y28,Март!Y28,Апрель!Y28,Май!Y28,Июнь!Y28,Июль!Y28,Август!Y28)</f>
        <v>0</v>
      </c>
      <c r="Z28" s="338">
        <f>SUM(Сентябрь!Z28,Октябрь!Z28,Ноябрь!Z28,Декабрь!Z28,Январь!Z28,Февраль!Z28,Март!Z28,Апрель!Z28,Май!Z28,Июнь!Z28,Июль!Z28,Август!Z28)</f>
        <v>0</v>
      </c>
      <c r="AA28" s="77">
        <f>SUM(Сентябрь!AA28,Октябрь!AA28,Ноябрь!AA28,Декабрь!AA28,Январь!AA28,Февраль!AA28,Март!AA28,Апрель!AA28,Май!AA28,Июнь!AA28,Июль!AA28,Август!AA28)</f>
        <v>0</v>
      </c>
      <c r="AB28" s="338">
        <f>SUM(Сентябрь!AB28,Октябрь!AB28,Ноябрь!AB28,Декабрь!AB28,Январь!AB28,Февраль!AB28,Март!AB28,Апрель!AB28,Май!AB28,Июнь!AB28,Июль!AB28,Август!AB28)</f>
        <v>0</v>
      </c>
      <c r="AC28" s="77">
        <f>SUM(Сентябрь!AC28,Октябрь!AC28,Ноябрь!AC28,Декабрь!AC28,Январь!AC28,Февраль!AC28,Март!AC28,Апрель!AC28,Май!AC28,Июнь!AC28,Июль!AC28,Август!AC28)</f>
        <v>0</v>
      </c>
      <c r="AD28" s="338">
        <f>SUM(Сентябрь!AD28,Октябрь!AD28,Ноябрь!AD28,Декабрь!AD28,Январь!AD28,Февраль!AD28,Март!AD28,Апрель!AD28,Май!AD28,Июнь!AD28,Июль!AD28,Август!AD28)</f>
        <v>0</v>
      </c>
      <c r="AE28" s="77">
        <f>SUM(Сентябрь!AE28,Октябрь!AE28,Ноябрь!AE28,Декабрь!AE28,Январь!AE28,Февраль!AE28,Март!AE28,Апрель!AE28,Май!AE28,Июнь!AE28,Июль!AE28,Август!AE28)</f>
        <v>0</v>
      </c>
      <c r="AF28" s="338">
        <f>SUM(Сентябрь!AF28,Октябрь!AF28,Ноябрь!AF28,Декабрь!AF28,Январь!AF28,Февраль!AF28,Март!AF28,Апрель!AF28,Май!AF28,Июнь!AF28,Июль!AF28,Август!AF28)</f>
        <v>0</v>
      </c>
      <c r="AG28" s="77">
        <f>SUM(Сентябрь!AG28,Октябрь!AG28,Ноябрь!AG28,Декабрь!AG28,Январь!AG28,Февраль!AG28,Март!AG28,Апрель!AG28,Май!AG28,Июнь!AG28,Июль!AG28,Август!AG28)</f>
        <v>0</v>
      </c>
      <c r="AH28" s="338">
        <f>SUM(Сентябрь!AH28,Октябрь!AH28,Ноябрь!AH28,Декабрь!AH28,Январь!AH28,Февраль!AH28,Март!AH28,Апрель!AH28,Май!AH28,Июнь!AH28,Июль!AH28,Август!AH28)</f>
        <v>0</v>
      </c>
      <c r="AI28" s="77">
        <f>SUM(Сентябрь!AI28,Октябрь!AI28,Ноябрь!AI28,Декабрь!AI28,Январь!AI28,Февраль!AI28,Март!AI28,Апрель!AI28,Май!AI28,Июнь!AI28,Июль!AI28,Август!AI28)</f>
        <v>0</v>
      </c>
      <c r="AJ28" s="338">
        <f>SUM(Сентябрь!AJ28,Октябрь!AJ28,Ноябрь!AJ28,Декабрь!AJ28,Январь!AJ28,Февраль!AJ28,Март!AJ28,Апрель!AJ28,Май!AJ28,Июнь!AJ28,Июль!AJ28,Август!AJ28)</f>
        <v>0</v>
      </c>
      <c r="AK28" s="77">
        <f>SUM(Сентябрь!AK28,Октябрь!AK28,Ноябрь!AK28,Декабрь!AK28,Январь!AK28,Февраль!AK28,Март!AK28,Апрель!AK28,Май!AK28,Июнь!AK28,Июль!AK28,Август!AK28)</f>
        <v>0</v>
      </c>
      <c r="AL28" s="348">
        <f>SUM(Сентябрь!AL28,Октябрь!AL28,Ноябрь!AL28,Декабрь!AL28,Январь!AL28,Февраль!AL28,Март!AL28,Апрель!AL28,Май!AL28,Июнь!AL28,Июль!AL28,Август!AL28)</f>
        <v>0</v>
      </c>
      <c r="AM28" s="265">
        <f t="shared" ref="AM28:AN28" si="21">SUM(D28,F28,H28,J28,L28,N28,P28,R28,T28,V28,X28,Z28,AB28,AD28,AF28,AH28,AJ28,AL28)</f>
        <v>0</v>
      </c>
      <c r="AN28" s="303">
        <f t="shared" si="21"/>
        <v>0</v>
      </c>
      <c r="AO28" s="303">
        <f t="shared" si="2"/>
        <v>0</v>
      </c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</row>
    <row r="29" spans="1:76" s="3" customFormat="1" ht="16.5" hidden="1" thickTop="1" thickBot="1" x14ac:dyDescent="0.25">
      <c r="A29" s="166">
        <v>22</v>
      </c>
      <c r="B29" s="304">
        <f>План!B29</f>
        <v>0</v>
      </c>
      <c r="C29" s="304">
        <f>План!C29</f>
        <v>0</v>
      </c>
      <c r="D29" s="338">
        <f>SUM(Сентябрь!D29,Октябрь!D29,Ноябрь!D29,Декабрь!D29,Январь!D29,Февраль!D29,Март!D29,Апрель!D29,Май!D29,Июнь!D29,Июль!D29,Август!D29)</f>
        <v>0</v>
      </c>
      <c r="E29" s="77">
        <f>SUM(Сентябрь!E29,Октябрь!E29,Ноябрь!E29,Декабрь!E29,Январь!E29,Февраль!E29,Март!E29,Апрель!E29,Май!E29,Июнь!E29,Июль!E29,Август!E29)</f>
        <v>0</v>
      </c>
      <c r="F29" s="338">
        <f>SUM(Сентябрь!F29,Октябрь!F29,Ноябрь!F29,Декабрь!F29,Январь!F29,Февраль!F29,Март!F29,Апрель!F29,Май!F29,Июнь!F29,Июль!F29,Август!F29)</f>
        <v>0</v>
      </c>
      <c r="G29" s="77">
        <f>SUM(Сентябрь!G29,Октябрь!G29,Ноябрь!G29,Декабрь!G29,Январь!G29,Февраль!G29,Март!G29,Апрель!G29,Май!G29,Июнь!G29,Июль!G29,Август!G29)</f>
        <v>0</v>
      </c>
      <c r="H29" s="338">
        <f>SUM(Сентябрь!H29,Октябрь!H29,Ноябрь!H29,Декабрь!H29,Январь!H29,Февраль!H29,Март!H29,Апрель!H29,Май!H29,Июнь!H29,Июль!H29,Август!H29)</f>
        <v>0</v>
      </c>
      <c r="I29" s="77">
        <f>SUM(Сентябрь!I29,Октябрь!I29,Ноябрь!I29,Декабрь!I29,Январь!I29,Февраль!I29,Март!I29,Апрель!I29,Май!I29,Июнь!I29,Июль!I29,Август!I29)</f>
        <v>0</v>
      </c>
      <c r="J29" s="338">
        <f>SUM(Сентябрь!J29,Октябрь!J29,Ноябрь!J29,Декабрь!J29,Январь!J29,Февраль!J29,Март!J29,Апрель!J29,Май!J29,Июнь!J29,Июль!J29,Август!J29)</f>
        <v>0</v>
      </c>
      <c r="K29" s="77">
        <f>SUM(Сентябрь!K29,Октябрь!K29,Ноябрь!K29,Декабрь!K29,Январь!K29,Февраль!K29,Март!K29,Апрель!K29,Май!K29,Июнь!K29,Июль!K29,Август!K29)</f>
        <v>0</v>
      </c>
      <c r="L29" s="338">
        <f>SUM(Сентябрь!L29,Октябрь!L29,Ноябрь!L29,Декабрь!L29,Январь!L29,Февраль!L29,Март!L29,Апрель!L29,Май!L29,Июнь!L29,Июль!L29,Август!L29)</f>
        <v>0</v>
      </c>
      <c r="M29" s="77">
        <f>SUM(Сентябрь!M29,Октябрь!M29,Ноябрь!M29,Декабрь!M29,Январь!M29,Февраль!M29,Март!M29,Апрель!M29,Май!M29,Июнь!M29,Июль!M29,Август!M29)</f>
        <v>0</v>
      </c>
      <c r="N29" s="338">
        <f>SUM(Сентябрь!N29,Октябрь!N29,Ноябрь!N29,Декабрь!N29,Январь!N29,Февраль!N29,Март!N29,Апрель!N29,Май!N29,Июнь!N29,Июль!N29,Август!N29)</f>
        <v>0</v>
      </c>
      <c r="O29" s="77">
        <f>SUM(Сентябрь!O29,Октябрь!O29,Ноябрь!O29,Декабрь!O29,Январь!O29,Февраль!O29,Март!O29,Апрель!O29,Май!O29,Июнь!O29,Июль!O29,Август!O29)</f>
        <v>0</v>
      </c>
      <c r="P29" s="338">
        <f>SUM(Сентябрь!P29,Октябрь!P29,Ноябрь!P29,Декабрь!P29,Январь!P29,Февраль!P29,Март!P29,Апрель!P29,Май!P29,Июнь!P29,Июль!P29,Август!P29)</f>
        <v>0</v>
      </c>
      <c r="Q29" s="77">
        <f>SUM(Сентябрь!Q29,Октябрь!Q29,Ноябрь!Q29,Декабрь!Q29,Январь!Q29,Февраль!Q29,Март!Q29,Апрель!Q29,Май!Q29,Июнь!Q29,Июль!Q29,Август!Q29)</f>
        <v>0</v>
      </c>
      <c r="R29" s="338">
        <f>SUM(Сентябрь!R29,Октябрь!R29,Ноябрь!R29,Декабрь!R29,Январь!R29,Февраль!R29,Март!R29,Апрель!R29,Май!R29,Июнь!R29,Июль!R29,Август!R29)</f>
        <v>0</v>
      </c>
      <c r="S29" s="77">
        <f>SUM(Сентябрь!S29,Октябрь!S29,Ноябрь!S29,Декабрь!S29,Январь!S29,Февраль!S29,Март!S29,Апрель!S29,Май!S29,Июнь!S29,Июль!S29,Август!S29)</f>
        <v>0</v>
      </c>
      <c r="T29" s="338">
        <f>SUM(Сентябрь!T29,Октябрь!T29,Ноябрь!T29,Декабрь!T29,Январь!T29,Февраль!T29,Март!T29,Апрель!T29,Май!T29,Июнь!T29,Июль!T29,Август!T29)</f>
        <v>0</v>
      </c>
      <c r="U29" s="77">
        <f>SUM(Сентябрь!U29,Октябрь!U29,Ноябрь!U29,Декабрь!U29,Январь!U29,Февраль!U29,Март!U29,Апрель!U29,Май!U29,Июнь!U29,Июль!U29,Август!U29)</f>
        <v>0</v>
      </c>
      <c r="V29" s="338">
        <f>SUM(Сентябрь!V29,Октябрь!V29,Ноябрь!V29,Декабрь!V29,Январь!V29,Февраль!V29,Март!V29,Апрель!V29,Май!V29,Июнь!V29,Июль!V29,Август!V29)</f>
        <v>0</v>
      </c>
      <c r="W29" s="77">
        <f>SUM(Сентябрь!W29,Октябрь!W29,Ноябрь!W29,Декабрь!W29,Январь!W29,Февраль!W29,Март!W29,Апрель!W29,Май!W29,Июнь!W29,Июль!W29,Август!W29)</f>
        <v>0</v>
      </c>
      <c r="X29" s="338">
        <f>SUM(Сентябрь!X29,Октябрь!X29,Ноябрь!X29,Декабрь!X29,Январь!X29,Февраль!X29,Март!X29,Апрель!X29,Май!X29,Июнь!X29,Июль!X29,Август!X29)</f>
        <v>0</v>
      </c>
      <c r="Y29" s="77">
        <f>SUM(Сентябрь!Y29,Октябрь!Y29,Ноябрь!Y29,Декабрь!Y29,Январь!Y29,Февраль!Y29,Март!Y29,Апрель!Y29,Май!Y29,Июнь!Y29,Июль!Y29,Август!Y29)</f>
        <v>0</v>
      </c>
      <c r="Z29" s="338">
        <f>SUM(Сентябрь!Z29,Октябрь!Z29,Ноябрь!Z29,Декабрь!Z29,Январь!Z29,Февраль!Z29,Март!Z29,Апрель!Z29,Май!Z29,Июнь!Z29,Июль!Z29,Август!Z29)</f>
        <v>0</v>
      </c>
      <c r="AA29" s="77">
        <f>SUM(Сентябрь!AA29,Октябрь!AA29,Ноябрь!AA29,Декабрь!AA29,Январь!AA29,Февраль!AA29,Март!AA29,Апрель!AA29,Май!AA29,Июнь!AA29,Июль!AA29,Август!AA29)</f>
        <v>0</v>
      </c>
      <c r="AB29" s="338">
        <f>SUM(Сентябрь!AB29,Октябрь!AB29,Ноябрь!AB29,Декабрь!AB29,Январь!AB29,Февраль!AB29,Март!AB29,Апрель!AB29,Май!AB29,Июнь!AB29,Июль!AB29,Август!AB29)</f>
        <v>0</v>
      </c>
      <c r="AC29" s="77">
        <f>SUM(Сентябрь!AC29,Октябрь!AC29,Ноябрь!AC29,Декабрь!AC29,Январь!AC29,Февраль!AC29,Март!AC29,Апрель!AC29,Май!AC29,Июнь!AC29,Июль!AC29,Август!AC29)</f>
        <v>0</v>
      </c>
      <c r="AD29" s="338">
        <f>SUM(Сентябрь!AD29,Октябрь!AD29,Ноябрь!AD29,Декабрь!AD29,Январь!AD29,Февраль!AD29,Март!AD29,Апрель!AD29,Май!AD29,Июнь!AD29,Июль!AD29,Август!AD29)</f>
        <v>0</v>
      </c>
      <c r="AE29" s="77">
        <f>SUM(Сентябрь!AE29,Октябрь!AE29,Ноябрь!AE29,Декабрь!AE29,Январь!AE29,Февраль!AE29,Март!AE29,Апрель!AE29,Май!AE29,Июнь!AE29,Июль!AE29,Август!AE29)</f>
        <v>0</v>
      </c>
      <c r="AF29" s="338">
        <f>SUM(Сентябрь!AF29,Октябрь!AF29,Ноябрь!AF29,Декабрь!AF29,Январь!AF29,Февраль!AF29,Март!AF29,Апрель!AF29,Май!AF29,Июнь!AF29,Июль!AF29,Август!AF29)</f>
        <v>0</v>
      </c>
      <c r="AG29" s="77">
        <f>SUM(Сентябрь!AG29,Октябрь!AG29,Ноябрь!AG29,Декабрь!AG29,Январь!AG29,Февраль!AG29,Март!AG29,Апрель!AG29,Май!AG29,Июнь!AG29,Июль!AG29,Август!AG29)</f>
        <v>0</v>
      </c>
      <c r="AH29" s="338">
        <f>SUM(Сентябрь!AH29,Октябрь!AH29,Ноябрь!AH29,Декабрь!AH29,Январь!AH29,Февраль!AH29,Март!AH29,Апрель!AH29,Май!AH29,Июнь!AH29,Июль!AH29,Август!AH29)</f>
        <v>0</v>
      </c>
      <c r="AI29" s="77">
        <f>SUM(Сентябрь!AI29,Октябрь!AI29,Ноябрь!AI29,Декабрь!AI29,Январь!AI29,Февраль!AI29,Март!AI29,Апрель!AI29,Май!AI29,Июнь!AI29,Июль!AI29,Август!AI29)</f>
        <v>0</v>
      </c>
      <c r="AJ29" s="338">
        <f>SUM(Сентябрь!AJ29,Октябрь!AJ29,Ноябрь!AJ29,Декабрь!AJ29,Январь!AJ29,Февраль!AJ29,Март!AJ29,Апрель!AJ29,Май!AJ29,Июнь!AJ29,Июль!AJ29,Август!AJ29)</f>
        <v>0</v>
      </c>
      <c r="AK29" s="77">
        <f>SUM(Сентябрь!AK29,Октябрь!AK29,Ноябрь!AK29,Декабрь!AK29,Январь!AK29,Февраль!AK29,Март!AK29,Апрель!AK29,Май!AK29,Июнь!AK29,Июль!AK29,Август!AK29)</f>
        <v>0</v>
      </c>
      <c r="AL29" s="348">
        <f>SUM(Сентябрь!AL29,Октябрь!AL29,Ноябрь!AL29,Декабрь!AL29,Январь!AL29,Февраль!AL29,Март!AL29,Апрель!AL29,Май!AL29,Июнь!AL29,Июль!AL29,Август!AL29)</f>
        <v>0</v>
      </c>
      <c r="AM29" s="265">
        <f t="shared" ref="AM29:AN29" si="22">SUM(D29,F29,H29,J29,L29,N29,P29,R29,T29,V29,X29,Z29,AB29,AD29,AF29,AH29,AJ29,AL29)</f>
        <v>0</v>
      </c>
      <c r="AN29" s="303">
        <f t="shared" si="22"/>
        <v>0</v>
      </c>
      <c r="AO29" s="303">
        <f t="shared" si="2"/>
        <v>0</v>
      </c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</row>
    <row r="30" spans="1:76" s="3" customFormat="1" ht="16.5" hidden="1" thickTop="1" thickBot="1" x14ac:dyDescent="0.25">
      <c r="A30" s="166">
        <v>23</v>
      </c>
      <c r="B30" s="304">
        <f>План!B30</f>
        <v>0</v>
      </c>
      <c r="C30" s="304">
        <f>План!C30</f>
        <v>0</v>
      </c>
      <c r="D30" s="338">
        <f>SUM(Сентябрь!D30,Октябрь!D30,Ноябрь!D30,Декабрь!D30,Январь!D30,Февраль!D30,Март!D30,Апрель!D30,Май!D30,Июнь!D30,Июль!D30,Август!D30)</f>
        <v>0</v>
      </c>
      <c r="E30" s="77">
        <f>SUM(Сентябрь!E30,Октябрь!E30,Ноябрь!E30,Декабрь!E30,Январь!E30,Февраль!E30,Март!E30,Апрель!E30,Май!E30,Июнь!E30,Июль!E30,Август!E30)</f>
        <v>0</v>
      </c>
      <c r="F30" s="338">
        <f>SUM(Сентябрь!F30,Октябрь!F30,Ноябрь!F30,Декабрь!F30,Январь!F30,Февраль!F30,Март!F30,Апрель!F30,Май!F30,Июнь!F30,Июль!F30,Август!F30)</f>
        <v>0</v>
      </c>
      <c r="G30" s="77">
        <f>SUM(Сентябрь!G30,Октябрь!G30,Ноябрь!G30,Декабрь!G30,Январь!G30,Февраль!G30,Март!G30,Апрель!G30,Май!G30,Июнь!G30,Июль!G30,Август!G30)</f>
        <v>0</v>
      </c>
      <c r="H30" s="338">
        <f>SUM(Сентябрь!H30,Октябрь!H30,Ноябрь!H30,Декабрь!H30,Январь!H30,Февраль!H30,Март!H30,Апрель!H30,Май!H30,Июнь!H30,Июль!H30,Август!H30)</f>
        <v>0</v>
      </c>
      <c r="I30" s="77">
        <f>SUM(Сентябрь!I30,Октябрь!I30,Ноябрь!I30,Декабрь!I30,Январь!I30,Февраль!I30,Март!I30,Апрель!I30,Май!I30,Июнь!I30,Июль!I30,Август!I30)</f>
        <v>0</v>
      </c>
      <c r="J30" s="338">
        <f>SUM(Сентябрь!J30,Октябрь!J30,Ноябрь!J30,Декабрь!J30,Январь!J30,Февраль!J30,Март!J30,Апрель!J30,Май!J30,Июнь!J30,Июль!J30,Август!J30)</f>
        <v>0</v>
      </c>
      <c r="K30" s="77">
        <f>SUM(Сентябрь!K30,Октябрь!K30,Ноябрь!K30,Декабрь!K30,Январь!K30,Февраль!K30,Март!K30,Апрель!K30,Май!K30,Июнь!K30,Июль!K30,Август!K30)</f>
        <v>0</v>
      </c>
      <c r="L30" s="338">
        <f>SUM(Сентябрь!L30,Октябрь!L30,Ноябрь!L30,Декабрь!L30,Январь!L30,Февраль!L30,Март!L30,Апрель!L30,Май!L30,Июнь!L30,Июль!L30,Август!L30)</f>
        <v>0</v>
      </c>
      <c r="M30" s="77">
        <f>SUM(Сентябрь!M30,Октябрь!M30,Ноябрь!M30,Декабрь!M30,Январь!M30,Февраль!M30,Март!M30,Апрель!M30,Май!M30,Июнь!M30,Июль!M30,Август!M30)</f>
        <v>0</v>
      </c>
      <c r="N30" s="338">
        <f>SUM(Сентябрь!N30,Октябрь!N30,Ноябрь!N30,Декабрь!N30,Январь!N30,Февраль!N30,Март!N30,Апрель!N30,Май!N30,Июнь!N30,Июль!N30,Август!N30)</f>
        <v>0</v>
      </c>
      <c r="O30" s="77">
        <f>SUM(Сентябрь!O30,Октябрь!O30,Ноябрь!O30,Декабрь!O30,Январь!O30,Февраль!O30,Март!O30,Апрель!O30,Май!O30,Июнь!O30,Июль!O30,Август!O30)</f>
        <v>0</v>
      </c>
      <c r="P30" s="338">
        <f>SUM(Сентябрь!P30,Октябрь!P30,Ноябрь!P30,Декабрь!P30,Январь!P30,Февраль!P30,Март!P30,Апрель!P30,Май!P30,Июнь!P30,Июль!P30,Август!P30)</f>
        <v>0</v>
      </c>
      <c r="Q30" s="77">
        <f>SUM(Сентябрь!Q30,Октябрь!Q30,Ноябрь!Q30,Декабрь!Q30,Январь!Q30,Февраль!Q30,Март!Q30,Апрель!Q30,Май!Q30,Июнь!Q30,Июль!Q30,Август!Q30)</f>
        <v>0</v>
      </c>
      <c r="R30" s="338">
        <f>SUM(Сентябрь!R30,Октябрь!R30,Ноябрь!R30,Декабрь!R30,Январь!R30,Февраль!R30,Март!R30,Апрель!R30,Май!R30,Июнь!R30,Июль!R30,Август!R30)</f>
        <v>0</v>
      </c>
      <c r="S30" s="77">
        <f>SUM(Сентябрь!S30,Октябрь!S30,Ноябрь!S30,Декабрь!S30,Январь!S30,Февраль!S30,Март!S30,Апрель!S30,Май!S30,Июнь!S30,Июль!S30,Август!S30)</f>
        <v>0</v>
      </c>
      <c r="T30" s="338">
        <f>SUM(Сентябрь!T30,Октябрь!T30,Ноябрь!T30,Декабрь!T30,Январь!T30,Февраль!T30,Март!T30,Апрель!T30,Май!T30,Июнь!T30,Июль!T30,Август!T30)</f>
        <v>0</v>
      </c>
      <c r="U30" s="77">
        <f>SUM(Сентябрь!U30,Октябрь!U30,Ноябрь!U30,Декабрь!U30,Январь!U30,Февраль!U30,Март!U30,Апрель!U30,Май!U30,Июнь!U30,Июль!U30,Август!U30)</f>
        <v>0</v>
      </c>
      <c r="V30" s="338">
        <f>SUM(Сентябрь!V30,Октябрь!V30,Ноябрь!V30,Декабрь!V30,Январь!V30,Февраль!V30,Март!V30,Апрель!V30,Май!V30,Июнь!V30,Июль!V30,Август!V30)</f>
        <v>0</v>
      </c>
      <c r="W30" s="77">
        <f>SUM(Сентябрь!W30,Октябрь!W30,Ноябрь!W30,Декабрь!W30,Январь!W30,Февраль!W30,Март!W30,Апрель!W30,Май!W30,Июнь!W30,Июль!W30,Август!W30)</f>
        <v>0</v>
      </c>
      <c r="X30" s="338">
        <f>SUM(Сентябрь!X30,Октябрь!X30,Ноябрь!X30,Декабрь!X30,Январь!X30,Февраль!X30,Март!X30,Апрель!X30,Май!X30,Июнь!X30,Июль!X30,Август!X30)</f>
        <v>0</v>
      </c>
      <c r="Y30" s="77">
        <f>SUM(Сентябрь!Y30,Октябрь!Y30,Ноябрь!Y30,Декабрь!Y30,Январь!Y30,Февраль!Y30,Март!Y30,Апрель!Y30,Май!Y30,Июнь!Y30,Июль!Y30,Август!Y30)</f>
        <v>0</v>
      </c>
      <c r="Z30" s="338">
        <f>SUM(Сентябрь!Z30,Октябрь!Z30,Ноябрь!Z30,Декабрь!Z30,Январь!Z30,Февраль!Z30,Март!Z30,Апрель!Z30,Май!Z30,Июнь!Z30,Июль!Z30,Август!Z30)</f>
        <v>0</v>
      </c>
      <c r="AA30" s="77">
        <f>SUM(Сентябрь!AA30,Октябрь!AA30,Ноябрь!AA30,Декабрь!AA30,Январь!AA30,Февраль!AA30,Март!AA30,Апрель!AA30,Май!AA30,Июнь!AA30,Июль!AA30,Август!AA30)</f>
        <v>0</v>
      </c>
      <c r="AB30" s="338">
        <f>SUM(Сентябрь!AB30,Октябрь!AB30,Ноябрь!AB30,Декабрь!AB30,Январь!AB30,Февраль!AB30,Март!AB30,Апрель!AB30,Май!AB30,Июнь!AB30,Июль!AB30,Август!AB30)</f>
        <v>0</v>
      </c>
      <c r="AC30" s="77">
        <f>SUM(Сентябрь!AC30,Октябрь!AC30,Ноябрь!AC30,Декабрь!AC30,Январь!AC30,Февраль!AC30,Март!AC30,Апрель!AC30,Май!AC30,Июнь!AC30,Июль!AC30,Август!AC30)</f>
        <v>0</v>
      </c>
      <c r="AD30" s="338">
        <f>SUM(Сентябрь!AD30,Октябрь!AD30,Ноябрь!AD30,Декабрь!AD30,Январь!AD30,Февраль!AD30,Март!AD30,Апрель!AD30,Май!AD30,Июнь!AD30,Июль!AD30,Август!AD30)</f>
        <v>0</v>
      </c>
      <c r="AE30" s="77">
        <f>SUM(Сентябрь!AE30,Октябрь!AE30,Ноябрь!AE30,Декабрь!AE30,Январь!AE30,Февраль!AE30,Март!AE30,Апрель!AE30,Май!AE30,Июнь!AE30,Июль!AE30,Август!AE30)</f>
        <v>0</v>
      </c>
      <c r="AF30" s="338">
        <f>SUM(Сентябрь!AF30,Октябрь!AF30,Ноябрь!AF30,Декабрь!AF30,Январь!AF30,Февраль!AF30,Март!AF30,Апрель!AF30,Май!AF30,Июнь!AF30,Июль!AF30,Август!AF30)</f>
        <v>0</v>
      </c>
      <c r="AG30" s="77">
        <f>SUM(Сентябрь!AG30,Октябрь!AG30,Ноябрь!AG30,Декабрь!AG30,Январь!AG30,Февраль!AG30,Март!AG30,Апрель!AG30,Май!AG30,Июнь!AG30,Июль!AG30,Август!AG30)</f>
        <v>0</v>
      </c>
      <c r="AH30" s="338">
        <f>SUM(Сентябрь!AH30,Октябрь!AH30,Ноябрь!AH30,Декабрь!AH30,Январь!AH30,Февраль!AH30,Март!AH30,Апрель!AH30,Май!AH30,Июнь!AH30,Июль!AH30,Август!AH30)</f>
        <v>0</v>
      </c>
      <c r="AI30" s="77">
        <f>SUM(Сентябрь!AI30,Октябрь!AI30,Ноябрь!AI30,Декабрь!AI30,Январь!AI30,Февраль!AI30,Март!AI30,Апрель!AI30,Май!AI30,Июнь!AI30,Июль!AI30,Август!AI30)</f>
        <v>0</v>
      </c>
      <c r="AJ30" s="338">
        <f>SUM(Сентябрь!AJ30,Октябрь!AJ30,Ноябрь!AJ30,Декабрь!AJ30,Январь!AJ30,Февраль!AJ30,Март!AJ30,Апрель!AJ30,Май!AJ30,Июнь!AJ30,Июль!AJ30,Август!AJ30)</f>
        <v>0</v>
      </c>
      <c r="AK30" s="77">
        <f>SUM(Сентябрь!AK30,Октябрь!AK30,Ноябрь!AK30,Декабрь!AK30,Январь!AK30,Февраль!AK30,Март!AK30,Апрель!AK30,Май!AK30,Июнь!AK30,Июль!AK30,Август!AK30)</f>
        <v>0</v>
      </c>
      <c r="AL30" s="348">
        <f>SUM(Сентябрь!AL30,Октябрь!AL30,Ноябрь!AL30,Декабрь!AL30,Январь!AL30,Февраль!AL30,Март!AL30,Апрель!AL30,Май!AL30,Июнь!AL30,Июль!AL30,Август!AL30)</f>
        <v>0</v>
      </c>
      <c r="AM30" s="265">
        <f t="shared" ref="AM30:AN30" si="23">SUM(D30,F30,H30,J30,L30,N30,P30,R30,T30,V30,X30,Z30,AB30,AD30,AF30,AH30,AJ30,AL30)</f>
        <v>0</v>
      </c>
      <c r="AN30" s="303">
        <f t="shared" si="23"/>
        <v>0</v>
      </c>
      <c r="AO30" s="303">
        <f t="shared" si="2"/>
        <v>0</v>
      </c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</row>
    <row r="31" spans="1:76" s="3" customFormat="1" ht="16.5" hidden="1" thickTop="1" thickBot="1" x14ac:dyDescent="0.25">
      <c r="A31" s="166">
        <v>24</v>
      </c>
      <c r="B31" s="304">
        <f>План!B31</f>
        <v>0</v>
      </c>
      <c r="C31" s="304">
        <f>План!C31</f>
        <v>0</v>
      </c>
      <c r="D31" s="338">
        <f>SUM(Сентябрь!D31,Октябрь!D31,Ноябрь!D31,Декабрь!D31,Январь!D31,Февраль!D31,Март!D31,Апрель!D31,Май!D31,Июнь!D31,Июль!D31,Август!D31)</f>
        <v>0</v>
      </c>
      <c r="E31" s="77">
        <f>SUM(Сентябрь!E31,Октябрь!E31,Ноябрь!E31,Декабрь!E31,Январь!E31,Февраль!E31,Март!E31,Апрель!E31,Май!E31,Июнь!E31,Июль!E31,Август!E31)</f>
        <v>0</v>
      </c>
      <c r="F31" s="338">
        <f>SUM(Сентябрь!F31,Октябрь!F31,Ноябрь!F31,Декабрь!F31,Январь!F31,Февраль!F31,Март!F31,Апрель!F31,Май!F31,Июнь!F31,Июль!F31,Август!F31)</f>
        <v>0</v>
      </c>
      <c r="G31" s="77">
        <f>SUM(Сентябрь!G31,Октябрь!G31,Ноябрь!G31,Декабрь!G31,Январь!G31,Февраль!G31,Март!G31,Апрель!G31,Май!G31,Июнь!G31,Июль!G31,Август!G31)</f>
        <v>0</v>
      </c>
      <c r="H31" s="338">
        <f>SUM(Сентябрь!H31,Октябрь!H31,Ноябрь!H31,Декабрь!H31,Январь!H31,Февраль!H31,Март!H31,Апрель!H31,Май!H31,Июнь!H31,Июль!H31,Август!H31)</f>
        <v>0</v>
      </c>
      <c r="I31" s="77">
        <f>SUM(Сентябрь!I31,Октябрь!I31,Ноябрь!I31,Декабрь!I31,Январь!I31,Февраль!I31,Март!I31,Апрель!I31,Май!I31,Июнь!I31,Июль!I31,Август!I31)</f>
        <v>0</v>
      </c>
      <c r="J31" s="338">
        <f>SUM(Сентябрь!J31,Октябрь!J31,Ноябрь!J31,Декабрь!J31,Январь!J31,Февраль!J31,Март!J31,Апрель!J31,Май!J31,Июнь!J31,Июль!J31,Август!J31)</f>
        <v>0</v>
      </c>
      <c r="K31" s="77">
        <f>SUM(Сентябрь!K31,Октябрь!K31,Ноябрь!K31,Декабрь!K31,Январь!K31,Февраль!K31,Март!K31,Апрель!K31,Май!K31,Июнь!K31,Июль!K31,Август!K31)</f>
        <v>0</v>
      </c>
      <c r="L31" s="338">
        <f>SUM(Сентябрь!L31,Октябрь!L31,Ноябрь!L31,Декабрь!L31,Январь!L31,Февраль!L31,Март!L31,Апрель!L31,Май!L31,Июнь!L31,Июль!L31,Август!L31)</f>
        <v>0</v>
      </c>
      <c r="M31" s="77">
        <f>SUM(Сентябрь!M31,Октябрь!M31,Ноябрь!M31,Декабрь!M31,Январь!M31,Февраль!M31,Март!M31,Апрель!M31,Май!M31,Июнь!M31,Июль!M31,Август!M31)</f>
        <v>0</v>
      </c>
      <c r="N31" s="338">
        <f>SUM(Сентябрь!N31,Октябрь!N31,Ноябрь!N31,Декабрь!N31,Январь!N31,Февраль!N31,Март!N31,Апрель!N31,Май!N31,Июнь!N31,Июль!N31,Август!N31)</f>
        <v>0</v>
      </c>
      <c r="O31" s="77">
        <f>SUM(Сентябрь!O31,Октябрь!O31,Ноябрь!O31,Декабрь!O31,Январь!O31,Февраль!O31,Март!O31,Апрель!O31,Май!O31,Июнь!O31,Июль!O31,Август!O31)</f>
        <v>0</v>
      </c>
      <c r="P31" s="338">
        <f>SUM(Сентябрь!P31,Октябрь!P31,Ноябрь!P31,Декабрь!P31,Январь!P31,Февраль!P31,Март!P31,Апрель!P31,Май!P31,Июнь!P31,Июль!P31,Август!P31)</f>
        <v>0</v>
      </c>
      <c r="Q31" s="77">
        <f>SUM(Сентябрь!Q31,Октябрь!Q31,Ноябрь!Q31,Декабрь!Q31,Январь!Q31,Февраль!Q31,Март!Q31,Апрель!Q31,Май!Q31,Июнь!Q31,Июль!Q31,Август!Q31)</f>
        <v>0</v>
      </c>
      <c r="R31" s="338">
        <f>SUM(Сентябрь!R31,Октябрь!R31,Ноябрь!R31,Декабрь!R31,Январь!R31,Февраль!R31,Март!R31,Апрель!R31,Май!R31,Июнь!R31,Июль!R31,Август!R31)</f>
        <v>0</v>
      </c>
      <c r="S31" s="77">
        <f>SUM(Сентябрь!S31,Октябрь!S31,Ноябрь!S31,Декабрь!S31,Январь!S31,Февраль!S31,Март!S31,Апрель!S31,Май!S31,Июнь!S31,Июль!S31,Август!S31)</f>
        <v>0</v>
      </c>
      <c r="T31" s="338">
        <f>SUM(Сентябрь!T31,Октябрь!T31,Ноябрь!T31,Декабрь!T31,Январь!T31,Февраль!T31,Март!T31,Апрель!T31,Май!T31,Июнь!T31,Июль!T31,Август!T31)</f>
        <v>0</v>
      </c>
      <c r="U31" s="77">
        <f>SUM(Сентябрь!U31,Октябрь!U31,Ноябрь!U31,Декабрь!U31,Январь!U31,Февраль!U31,Март!U31,Апрель!U31,Май!U31,Июнь!U31,Июль!U31,Август!U31)</f>
        <v>0</v>
      </c>
      <c r="V31" s="338">
        <f>SUM(Сентябрь!V31,Октябрь!V31,Ноябрь!V31,Декабрь!V31,Январь!V31,Февраль!V31,Март!V31,Апрель!V31,Май!V31,Июнь!V31,Июль!V31,Август!V31)</f>
        <v>0</v>
      </c>
      <c r="W31" s="77">
        <f>SUM(Сентябрь!W31,Октябрь!W31,Ноябрь!W31,Декабрь!W31,Январь!W31,Февраль!W31,Март!W31,Апрель!W31,Май!W31,Июнь!W31,Июль!W31,Август!W31)</f>
        <v>0</v>
      </c>
      <c r="X31" s="338">
        <f>SUM(Сентябрь!X31,Октябрь!X31,Ноябрь!X31,Декабрь!X31,Январь!X31,Февраль!X31,Март!X31,Апрель!X31,Май!X31,Июнь!X31,Июль!X31,Август!X31)</f>
        <v>0</v>
      </c>
      <c r="Y31" s="77">
        <f>SUM(Сентябрь!Y31,Октябрь!Y31,Ноябрь!Y31,Декабрь!Y31,Январь!Y31,Февраль!Y31,Март!Y31,Апрель!Y31,Май!Y31,Июнь!Y31,Июль!Y31,Август!Y31)</f>
        <v>0</v>
      </c>
      <c r="Z31" s="338">
        <f>SUM(Сентябрь!Z31,Октябрь!Z31,Ноябрь!Z31,Декабрь!Z31,Январь!Z31,Февраль!Z31,Март!Z31,Апрель!Z31,Май!Z31,Июнь!Z31,Июль!Z31,Август!Z31)</f>
        <v>0</v>
      </c>
      <c r="AA31" s="77">
        <f>SUM(Сентябрь!AA31,Октябрь!AA31,Ноябрь!AA31,Декабрь!AA31,Январь!AA31,Февраль!AA31,Март!AA31,Апрель!AA31,Май!AA31,Июнь!AA31,Июль!AA31,Август!AA31)</f>
        <v>0</v>
      </c>
      <c r="AB31" s="338">
        <f>SUM(Сентябрь!AB31,Октябрь!AB31,Ноябрь!AB31,Декабрь!AB31,Январь!AB31,Февраль!AB31,Март!AB31,Апрель!AB31,Май!AB31,Июнь!AB31,Июль!AB31,Август!AB31)</f>
        <v>0</v>
      </c>
      <c r="AC31" s="77">
        <f>SUM(Сентябрь!AC31,Октябрь!AC31,Ноябрь!AC31,Декабрь!AC31,Январь!AC31,Февраль!AC31,Март!AC31,Апрель!AC31,Май!AC31,Июнь!AC31,Июль!AC31,Август!AC31)</f>
        <v>0</v>
      </c>
      <c r="AD31" s="338">
        <f>SUM(Сентябрь!AD31,Октябрь!AD31,Ноябрь!AD31,Декабрь!AD31,Январь!AD31,Февраль!AD31,Март!AD31,Апрель!AD31,Май!AD31,Июнь!AD31,Июль!AD31,Август!AD31)</f>
        <v>0</v>
      </c>
      <c r="AE31" s="77">
        <f>SUM(Сентябрь!AE31,Октябрь!AE31,Ноябрь!AE31,Декабрь!AE31,Январь!AE31,Февраль!AE31,Март!AE31,Апрель!AE31,Май!AE31,Июнь!AE31,Июль!AE31,Август!AE31)</f>
        <v>0</v>
      </c>
      <c r="AF31" s="338">
        <f>SUM(Сентябрь!AF31,Октябрь!AF31,Ноябрь!AF31,Декабрь!AF31,Январь!AF31,Февраль!AF31,Март!AF31,Апрель!AF31,Май!AF31,Июнь!AF31,Июль!AF31,Август!AF31)</f>
        <v>0</v>
      </c>
      <c r="AG31" s="77">
        <f>SUM(Сентябрь!AG31,Октябрь!AG31,Ноябрь!AG31,Декабрь!AG31,Январь!AG31,Февраль!AG31,Март!AG31,Апрель!AG31,Май!AG31,Июнь!AG31,Июль!AG31,Август!AG31)</f>
        <v>0</v>
      </c>
      <c r="AH31" s="338">
        <f>SUM(Сентябрь!AH31,Октябрь!AH31,Ноябрь!AH31,Декабрь!AH31,Январь!AH31,Февраль!AH31,Март!AH31,Апрель!AH31,Май!AH31,Июнь!AH31,Июль!AH31,Август!AH31)</f>
        <v>0</v>
      </c>
      <c r="AI31" s="77">
        <f>SUM(Сентябрь!AI31,Октябрь!AI31,Ноябрь!AI31,Декабрь!AI31,Январь!AI31,Февраль!AI31,Март!AI31,Апрель!AI31,Май!AI31,Июнь!AI31,Июль!AI31,Август!AI31)</f>
        <v>0</v>
      </c>
      <c r="AJ31" s="338">
        <f>SUM(Сентябрь!AJ31,Октябрь!AJ31,Ноябрь!AJ31,Декабрь!AJ31,Январь!AJ31,Февраль!AJ31,Март!AJ31,Апрель!AJ31,Май!AJ31,Июнь!AJ31,Июль!AJ31,Август!AJ31)</f>
        <v>0</v>
      </c>
      <c r="AK31" s="77">
        <f>SUM(Сентябрь!AK31,Октябрь!AK31,Ноябрь!AK31,Декабрь!AK31,Январь!AK31,Февраль!AK31,Март!AK31,Апрель!AK31,Май!AK31,Июнь!AK31,Июль!AK31,Август!AK31)</f>
        <v>0</v>
      </c>
      <c r="AL31" s="348">
        <f>SUM(Сентябрь!AL31,Октябрь!AL31,Ноябрь!AL31,Декабрь!AL31,Январь!AL31,Февраль!AL31,Март!AL31,Апрель!AL31,Май!AL31,Июнь!AL31,Июль!AL31,Август!AL31)</f>
        <v>0</v>
      </c>
      <c r="AM31" s="265">
        <f t="shared" ref="AM31:AN31" si="24">SUM(D31,F31,H31,J31,L31,N31,P31,R31,T31,V31,X31,Z31,AB31,AD31,AF31,AH31,AJ31,AL31)</f>
        <v>0</v>
      </c>
      <c r="AN31" s="303">
        <f t="shared" si="24"/>
        <v>0</v>
      </c>
      <c r="AO31" s="303">
        <f t="shared" si="2"/>
        <v>0</v>
      </c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</row>
    <row r="32" spans="1:76" s="3" customFormat="1" ht="16.5" hidden="1" thickTop="1" thickBot="1" x14ac:dyDescent="0.25">
      <c r="A32" s="166">
        <v>25</v>
      </c>
      <c r="B32" s="304">
        <f>План!B32</f>
        <v>0</v>
      </c>
      <c r="C32" s="304">
        <f>План!C32</f>
        <v>0</v>
      </c>
      <c r="D32" s="338">
        <f>SUM(Сентябрь!D32,Октябрь!D32,Ноябрь!D32,Декабрь!D32,Январь!D32,Февраль!D32,Март!D32,Апрель!D32,Май!D32,Июнь!D32,Июль!D32,Август!D32)</f>
        <v>0</v>
      </c>
      <c r="E32" s="77">
        <f>SUM(Сентябрь!E32,Октябрь!E32,Ноябрь!E32,Декабрь!E32,Январь!E32,Февраль!E32,Март!E32,Апрель!E32,Май!E32,Июнь!E32,Июль!E32,Август!E32)</f>
        <v>0</v>
      </c>
      <c r="F32" s="338">
        <f>SUM(Сентябрь!F32,Октябрь!F32,Ноябрь!F32,Декабрь!F32,Январь!F32,Февраль!F32,Март!F32,Апрель!F32,Май!F32,Июнь!F32,Июль!F32,Август!F32)</f>
        <v>0</v>
      </c>
      <c r="G32" s="77">
        <f>SUM(Сентябрь!G32,Октябрь!G32,Ноябрь!G32,Декабрь!G32,Январь!G32,Февраль!G32,Март!G32,Апрель!G32,Май!G32,Июнь!G32,Июль!G32,Август!G32)</f>
        <v>0</v>
      </c>
      <c r="H32" s="338">
        <f>SUM(Сентябрь!H32,Октябрь!H32,Ноябрь!H32,Декабрь!H32,Январь!H32,Февраль!H32,Март!H32,Апрель!H32,Май!H32,Июнь!H32,Июль!H32,Август!H32)</f>
        <v>0</v>
      </c>
      <c r="I32" s="77">
        <f>SUM(Сентябрь!I32,Октябрь!I32,Ноябрь!I32,Декабрь!I32,Январь!I32,Февраль!I32,Март!I32,Апрель!I32,Май!I32,Июнь!I32,Июль!I32,Август!I32)</f>
        <v>0</v>
      </c>
      <c r="J32" s="338">
        <f>SUM(Сентябрь!J32,Октябрь!J32,Ноябрь!J32,Декабрь!J32,Январь!J32,Февраль!J32,Март!J32,Апрель!J32,Май!J32,Июнь!J32,Июль!J32,Август!J32)</f>
        <v>0</v>
      </c>
      <c r="K32" s="77">
        <f>SUM(Сентябрь!K32,Октябрь!K32,Ноябрь!K32,Декабрь!K32,Январь!K32,Февраль!K32,Март!K32,Апрель!K32,Май!K32,Июнь!K32,Июль!K32,Август!K32)</f>
        <v>0</v>
      </c>
      <c r="L32" s="338">
        <f>SUM(Сентябрь!L32,Октябрь!L32,Ноябрь!L32,Декабрь!L32,Январь!L32,Февраль!L32,Март!L32,Апрель!L32,Май!L32,Июнь!L32,Июль!L32,Август!L32)</f>
        <v>0</v>
      </c>
      <c r="M32" s="77">
        <f>SUM(Сентябрь!M32,Октябрь!M32,Ноябрь!M32,Декабрь!M32,Январь!M32,Февраль!M32,Март!M32,Апрель!M32,Май!M32,Июнь!M32,Июль!M32,Август!M32)</f>
        <v>0</v>
      </c>
      <c r="N32" s="338">
        <f>SUM(Сентябрь!N32,Октябрь!N32,Ноябрь!N32,Декабрь!N32,Январь!N32,Февраль!N32,Март!N32,Апрель!N32,Май!N32,Июнь!N32,Июль!N32,Август!N32)</f>
        <v>0</v>
      </c>
      <c r="O32" s="77">
        <f>SUM(Сентябрь!O32,Октябрь!O32,Ноябрь!O32,Декабрь!O32,Январь!O32,Февраль!O32,Март!O32,Апрель!O32,Май!O32,Июнь!O32,Июль!O32,Август!O32)</f>
        <v>0</v>
      </c>
      <c r="P32" s="338">
        <f>SUM(Сентябрь!P32,Октябрь!P32,Ноябрь!P32,Декабрь!P32,Январь!P32,Февраль!P32,Март!P32,Апрель!P32,Май!P32,Июнь!P32,Июль!P32,Август!P32)</f>
        <v>0</v>
      </c>
      <c r="Q32" s="77">
        <f>SUM(Сентябрь!Q32,Октябрь!Q32,Ноябрь!Q32,Декабрь!Q32,Январь!Q32,Февраль!Q32,Март!Q32,Апрель!Q32,Май!Q32,Июнь!Q32,Июль!Q32,Август!Q32)</f>
        <v>0</v>
      </c>
      <c r="R32" s="338">
        <f>SUM(Сентябрь!R32,Октябрь!R32,Ноябрь!R32,Декабрь!R32,Январь!R32,Февраль!R32,Март!R32,Апрель!R32,Май!R32,Июнь!R32,Июль!R32,Август!R32)</f>
        <v>0</v>
      </c>
      <c r="S32" s="77">
        <f>SUM(Сентябрь!S32,Октябрь!S32,Ноябрь!S32,Декабрь!S32,Январь!S32,Февраль!S32,Март!S32,Апрель!S32,Май!S32,Июнь!S32,Июль!S32,Август!S32)</f>
        <v>0</v>
      </c>
      <c r="T32" s="338">
        <f>SUM(Сентябрь!T32,Октябрь!T32,Ноябрь!T32,Декабрь!T32,Январь!T32,Февраль!T32,Март!T32,Апрель!T32,Май!T32,Июнь!T32,Июль!T32,Август!T32)</f>
        <v>0</v>
      </c>
      <c r="U32" s="77">
        <f>SUM(Сентябрь!U32,Октябрь!U32,Ноябрь!U32,Декабрь!U32,Январь!U32,Февраль!U32,Март!U32,Апрель!U32,Май!U32,Июнь!U32,Июль!U32,Август!U32)</f>
        <v>0</v>
      </c>
      <c r="V32" s="338">
        <f>SUM(Сентябрь!V32,Октябрь!V32,Ноябрь!V32,Декабрь!V32,Январь!V32,Февраль!V32,Март!V32,Апрель!V32,Май!V32,Июнь!V32,Июль!V32,Август!V32)</f>
        <v>0</v>
      </c>
      <c r="W32" s="77">
        <f>SUM(Сентябрь!W32,Октябрь!W32,Ноябрь!W32,Декабрь!W32,Январь!W32,Февраль!W32,Март!W32,Апрель!W32,Май!W32,Июнь!W32,Июль!W32,Август!W32)</f>
        <v>0</v>
      </c>
      <c r="X32" s="338">
        <f>SUM(Сентябрь!X32,Октябрь!X32,Ноябрь!X32,Декабрь!X32,Январь!X32,Февраль!X32,Март!X32,Апрель!X32,Май!X32,Июнь!X32,Июль!X32,Август!X32)</f>
        <v>0</v>
      </c>
      <c r="Y32" s="77">
        <f>SUM(Сентябрь!Y32,Октябрь!Y32,Ноябрь!Y32,Декабрь!Y32,Январь!Y32,Февраль!Y32,Март!Y32,Апрель!Y32,Май!Y32,Июнь!Y32,Июль!Y32,Август!Y32)</f>
        <v>0</v>
      </c>
      <c r="Z32" s="338">
        <f>SUM(Сентябрь!Z32,Октябрь!Z32,Ноябрь!Z32,Декабрь!Z32,Январь!Z32,Февраль!Z32,Март!Z32,Апрель!Z32,Май!Z32,Июнь!Z32,Июль!Z32,Август!Z32)</f>
        <v>0</v>
      </c>
      <c r="AA32" s="77">
        <f>SUM(Сентябрь!AA32,Октябрь!AA32,Ноябрь!AA32,Декабрь!AA32,Январь!AA32,Февраль!AA32,Март!AA32,Апрель!AA32,Май!AA32,Июнь!AA32,Июль!AA32,Август!AA32)</f>
        <v>0</v>
      </c>
      <c r="AB32" s="338">
        <f>SUM(Сентябрь!AB32,Октябрь!AB32,Ноябрь!AB32,Декабрь!AB32,Январь!AB32,Февраль!AB32,Март!AB32,Апрель!AB32,Май!AB32,Июнь!AB32,Июль!AB32,Август!AB32)</f>
        <v>0</v>
      </c>
      <c r="AC32" s="77">
        <f>SUM(Сентябрь!AC32,Октябрь!AC32,Ноябрь!AC32,Декабрь!AC32,Январь!AC32,Февраль!AC32,Март!AC32,Апрель!AC32,Май!AC32,Июнь!AC32,Июль!AC32,Август!AC32)</f>
        <v>0</v>
      </c>
      <c r="AD32" s="338">
        <f>SUM(Сентябрь!AD32,Октябрь!AD32,Ноябрь!AD32,Декабрь!AD32,Январь!AD32,Февраль!AD32,Март!AD32,Апрель!AD32,Май!AD32,Июнь!AD32,Июль!AD32,Август!AD32)</f>
        <v>0</v>
      </c>
      <c r="AE32" s="77">
        <f>SUM(Сентябрь!AE32,Октябрь!AE32,Ноябрь!AE32,Декабрь!AE32,Январь!AE32,Февраль!AE32,Март!AE32,Апрель!AE32,Май!AE32,Июнь!AE32,Июль!AE32,Август!AE32)</f>
        <v>0</v>
      </c>
      <c r="AF32" s="338">
        <f>SUM(Сентябрь!AF32,Октябрь!AF32,Ноябрь!AF32,Декабрь!AF32,Январь!AF32,Февраль!AF32,Март!AF32,Апрель!AF32,Май!AF32,Июнь!AF32,Июль!AF32,Август!AF32)</f>
        <v>0</v>
      </c>
      <c r="AG32" s="77">
        <f>SUM(Сентябрь!AG32,Октябрь!AG32,Ноябрь!AG32,Декабрь!AG32,Январь!AG32,Февраль!AG32,Март!AG32,Апрель!AG32,Май!AG32,Июнь!AG32,Июль!AG32,Август!AG32)</f>
        <v>0</v>
      </c>
      <c r="AH32" s="338">
        <f>SUM(Сентябрь!AH32,Октябрь!AH32,Ноябрь!AH32,Декабрь!AH32,Январь!AH32,Февраль!AH32,Март!AH32,Апрель!AH32,Май!AH32,Июнь!AH32,Июль!AH32,Август!AH32)</f>
        <v>0</v>
      </c>
      <c r="AI32" s="77">
        <f>SUM(Сентябрь!AI32,Октябрь!AI32,Ноябрь!AI32,Декабрь!AI32,Январь!AI32,Февраль!AI32,Март!AI32,Апрель!AI32,Май!AI32,Июнь!AI32,Июль!AI32,Август!AI32)</f>
        <v>0</v>
      </c>
      <c r="AJ32" s="338">
        <f>SUM(Сентябрь!AJ32,Октябрь!AJ32,Ноябрь!AJ32,Декабрь!AJ32,Январь!AJ32,Февраль!AJ32,Март!AJ32,Апрель!AJ32,Май!AJ32,Июнь!AJ32,Июль!AJ32,Август!AJ32)</f>
        <v>0</v>
      </c>
      <c r="AK32" s="77">
        <f>SUM(Сентябрь!AK32,Октябрь!AK32,Ноябрь!AK32,Декабрь!AK32,Январь!AK32,Февраль!AK32,Март!AK32,Апрель!AK32,Май!AK32,Июнь!AK32,Июль!AK32,Август!AK32)</f>
        <v>0</v>
      </c>
      <c r="AL32" s="348">
        <f>SUM(Сентябрь!AL32,Октябрь!AL32,Ноябрь!AL32,Декабрь!AL32,Январь!AL32,Февраль!AL32,Март!AL32,Апрель!AL32,Май!AL32,Июнь!AL32,Июль!AL32,Август!AL32)</f>
        <v>0</v>
      </c>
      <c r="AM32" s="265">
        <f t="shared" ref="AM32:AN32" si="25">SUM(D32,F32,H32,J32,L32,N32,P32,R32,T32,V32,X32,Z32,AB32,AD32,AF32,AH32,AJ32,AL32)</f>
        <v>0</v>
      </c>
      <c r="AN32" s="303">
        <f t="shared" si="25"/>
        <v>0</v>
      </c>
      <c r="AO32" s="303">
        <f t="shared" si="2"/>
        <v>0</v>
      </c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</row>
    <row r="33" spans="1:76" s="3" customFormat="1" ht="16.5" hidden="1" thickTop="1" thickBot="1" x14ac:dyDescent="0.25">
      <c r="A33" s="166">
        <v>26</v>
      </c>
      <c r="B33" s="304">
        <f>План!B33</f>
        <v>0</v>
      </c>
      <c r="C33" s="304">
        <f>План!C33</f>
        <v>0</v>
      </c>
      <c r="D33" s="338">
        <f>SUM(Сентябрь!D33,Октябрь!D33,Ноябрь!D33,Декабрь!D33,Январь!D33,Февраль!D33,Март!D33,Апрель!D33,Май!D33,Июнь!D33,Июль!D33,Август!D33)</f>
        <v>0</v>
      </c>
      <c r="E33" s="77">
        <f>SUM(Сентябрь!E33,Октябрь!E33,Ноябрь!E33,Декабрь!E33,Январь!E33,Февраль!E33,Март!E33,Апрель!E33,Май!E33,Июнь!E33,Июль!E33,Август!E33)</f>
        <v>0</v>
      </c>
      <c r="F33" s="338">
        <f>SUM(Сентябрь!F33,Октябрь!F33,Ноябрь!F33,Декабрь!F33,Январь!F33,Февраль!F33,Март!F33,Апрель!F33,Май!F33,Июнь!F33,Июль!F33,Август!F33)</f>
        <v>0</v>
      </c>
      <c r="G33" s="77">
        <f>SUM(Сентябрь!G33,Октябрь!G33,Ноябрь!G33,Декабрь!G33,Январь!G33,Февраль!G33,Март!G33,Апрель!G33,Май!G33,Июнь!G33,Июль!G33,Август!G33)</f>
        <v>0</v>
      </c>
      <c r="H33" s="338">
        <f>SUM(Сентябрь!H33,Октябрь!H33,Ноябрь!H33,Декабрь!H33,Январь!H33,Февраль!H33,Март!H33,Апрель!H33,Май!H33,Июнь!H33,Июль!H33,Август!H33)</f>
        <v>0</v>
      </c>
      <c r="I33" s="77">
        <f>SUM(Сентябрь!I33,Октябрь!I33,Ноябрь!I33,Декабрь!I33,Январь!I33,Февраль!I33,Март!I33,Апрель!I33,Май!I33,Июнь!I33,Июль!I33,Август!I33)</f>
        <v>0</v>
      </c>
      <c r="J33" s="338">
        <f>SUM(Сентябрь!J33,Октябрь!J33,Ноябрь!J33,Декабрь!J33,Январь!J33,Февраль!J33,Март!J33,Апрель!J33,Май!J33,Июнь!J33,Июль!J33,Август!J33)</f>
        <v>0</v>
      </c>
      <c r="K33" s="77">
        <f>SUM(Сентябрь!K33,Октябрь!K33,Ноябрь!K33,Декабрь!K33,Январь!K33,Февраль!K33,Март!K33,Апрель!K33,Май!K33,Июнь!K33,Июль!K33,Август!K33)</f>
        <v>0</v>
      </c>
      <c r="L33" s="338">
        <f>SUM(Сентябрь!L33,Октябрь!L33,Ноябрь!L33,Декабрь!L33,Январь!L33,Февраль!L33,Март!L33,Апрель!L33,Май!L33,Июнь!L33,Июль!L33,Август!L33)</f>
        <v>0</v>
      </c>
      <c r="M33" s="77">
        <f>SUM(Сентябрь!M33,Октябрь!M33,Ноябрь!M33,Декабрь!M33,Январь!M33,Февраль!M33,Март!M33,Апрель!M33,Май!M33,Июнь!M33,Июль!M33,Август!M33)</f>
        <v>0</v>
      </c>
      <c r="N33" s="338">
        <f>SUM(Сентябрь!N33,Октябрь!N33,Ноябрь!N33,Декабрь!N33,Январь!N33,Февраль!N33,Март!N33,Апрель!N33,Май!N33,Июнь!N33,Июль!N33,Август!N33)</f>
        <v>0</v>
      </c>
      <c r="O33" s="77">
        <f>SUM(Сентябрь!O33,Октябрь!O33,Ноябрь!O33,Декабрь!O33,Январь!O33,Февраль!O33,Март!O33,Апрель!O33,Май!O33,Июнь!O33,Июль!O33,Август!O33)</f>
        <v>0</v>
      </c>
      <c r="P33" s="338">
        <f>SUM(Сентябрь!P33,Октябрь!P33,Ноябрь!P33,Декабрь!P33,Январь!P33,Февраль!P33,Март!P33,Апрель!P33,Май!P33,Июнь!P33,Июль!P33,Август!P33)</f>
        <v>0</v>
      </c>
      <c r="Q33" s="77">
        <f>SUM(Сентябрь!Q33,Октябрь!Q33,Ноябрь!Q33,Декабрь!Q33,Январь!Q33,Февраль!Q33,Март!Q33,Апрель!Q33,Май!Q33,Июнь!Q33,Июль!Q33,Август!Q33)</f>
        <v>0</v>
      </c>
      <c r="R33" s="338">
        <f>SUM(Сентябрь!R33,Октябрь!R33,Ноябрь!R33,Декабрь!R33,Январь!R33,Февраль!R33,Март!R33,Апрель!R33,Май!R33,Июнь!R33,Июль!R33,Август!R33)</f>
        <v>0</v>
      </c>
      <c r="S33" s="77">
        <f>SUM(Сентябрь!S33,Октябрь!S33,Ноябрь!S33,Декабрь!S33,Январь!S33,Февраль!S33,Март!S33,Апрель!S33,Май!S33,Июнь!S33,Июль!S33,Август!S33)</f>
        <v>0</v>
      </c>
      <c r="T33" s="338">
        <f>SUM(Сентябрь!T33,Октябрь!T33,Ноябрь!T33,Декабрь!T33,Январь!T33,Февраль!T33,Март!T33,Апрель!T33,Май!T33,Июнь!T33,Июль!T33,Август!T33)</f>
        <v>0</v>
      </c>
      <c r="U33" s="77">
        <f>SUM(Сентябрь!U33,Октябрь!U33,Ноябрь!U33,Декабрь!U33,Январь!U33,Февраль!U33,Март!U33,Апрель!U33,Май!U33,Июнь!U33,Июль!U33,Август!U33)</f>
        <v>0</v>
      </c>
      <c r="V33" s="338">
        <f>SUM(Сентябрь!V33,Октябрь!V33,Ноябрь!V33,Декабрь!V33,Январь!V33,Февраль!V33,Март!V33,Апрель!V33,Май!V33,Июнь!V33,Июль!V33,Август!V33)</f>
        <v>0</v>
      </c>
      <c r="W33" s="77">
        <f>SUM(Сентябрь!W33,Октябрь!W33,Ноябрь!W33,Декабрь!W33,Январь!W33,Февраль!W33,Март!W33,Апрель!W33,Май!W33,Июнь!W33,Июль!W33,Август!W33)</f>
        <v>0</v>
      </c>
      <c r="X33" s="338">
        <f>SUM(Сентябрь!X33,Октябрь!X33,Ноябрь!X33,Декабрь!X33,Январь!X33,Февраль!X33,Март!X33,Апрель!X33,Май!X33,Июнь!X33,Июль!X33,Август!X33)</f>
        <v>0</v>
      </c>
      <c r="Y33" s="77">
        <f>SUM(Сентябрь!Y33,Октябрь!Y33,Ноябрь!Y33,Декабрь!Y33,Январь!Y33,Февраль!Y33,Март!Y33,Апрель!Y33,Май!Y33,Июнь!Y33,Июль!Y33,Август!Y33)</f>
        <v>0</v>
      </c>
      <c r="Z33" s="338">
        <f>SUM(Сентябрь!Z33,Октябрь!Z33,Ноябрь!Z33,Декабрь!Z33,Январь!Z33,Февраль!Z33,Март!Z33,Апрель!Z33,Май!Z33,Июнь!Z33,Июль!Z33,Август!Z33)</f>
        <v>0</v>
      </c>
      <c r="AA33" s="77">
        <f>SUM(Сентябрь!AA33,Октябрь!AA33,Ноябрь!AA33,Декабрь!AA33,Январь!AA33,Февраль!AA33,Март!AA33,Апрель!AA33,Май!AA33,Июнь!AA33,Июль!AA33,Август!AA33)</f>
        <v>0</v>
      </c>
      <c r="AB33" s="338">
        <f>SUM(Сентябрь!AB33,Октябрь!AB33,Ноябрь!AB33,Декабрь!AB33,Январь!AB33,Февраль!AB33,Март!AB33,Апрель!AB33,Май!AB33,Июнь!AB33,Июль!AB33,Август!AB33)</f>
        <v>0</v>
      </c>
      <c r="AC33" s="77">
        <f>SUM(Сентябрь!AC33,Октябрь!AC33,Ноябрь!AC33,Декабрь!AC33,Январь!AC33,Февраль!AC33,Март!AC33,Апрель!AC33,Май!AC33,Июнь!AC33,Июль!AC33,Август!AC33)</f>
        <v>0</v>
      </c>
      <c r="AD33" s="338">
        <f>SUM(Сентябрь!AD33,Октябрь!AD33,Ноябрь!AD33,Декабрь!AD33,Январь!AD33,Февраль!AD33,Март!AD33,Апрель!AD33,Май!AD33,Июнь!AD33,Июль!AD33,Август!AD33)</f>
        <v>0</v>
      </c>
      <c r="AE33" s="77">
        <f>SUM(Сентябрь!AE33,Октябрь!AE33,Ноябрь!AE33,Декабрь!AE33,Январь!AE33,Февраль!AE33,Март!AE33,Апрель!AE33,Май!AE33,Июнь!AE33,Июль!AE33,Август!AE33)</f>
        <v>0</v>
      </c>
      <c r="AF33" s="338">
        <f>SUM(Сентябрь!AF33,Октябрь!AF33,Ноябрь!AF33,Декабрь!AF33,Январь!AF33,Февраль!AF33,Март!AF33,Апрель!AF33,Май!AF33,Июнь!AF33,Июль!AF33,Август!AF33)</f>
        <v>0</v>
      </c>
      <c r="AG33" s="77">
        <f>SUM(Сентябрь!AG33,Октябрь!AG33,Ноябрь!AG33,Декабрь!AG33,Январь!AG33,Февраль!AG33,Март!AG33,Апрель!AG33,Май!AG33,Июнь!AG33,Июль!AG33,Август!AG33)</f>
        <v>0</v>
      </c>
      <c r="AH33" s="338">
        <f>SUM(Сентябрь!AH33,Октябрь!AH33,Ноябрь!AH33,Декабрь!AH33,Январь!AH33,Февраль!AH33,Март!AH33,Апрель!AH33,Май!AH33,Июнь!AH33,Июль!AH33,Август!AH33)</f>
        <v>0</v>
      </c>
      <c r="AI33" s="77">
        <f>SUM(Сентябрь!AI33,Октябрь!AI33,Ноябрь!AI33,Декабрь!AI33,Январь!AI33,Февраль!AI33,Март!AI33,Апрель!AI33,Май!AI33,Июнь!AI33,Июль!AI33,Август!AI33)</f>
        <v>0</v>
      </c>
      <c r="AJ33" s="338">
        <f>SUM(Сентябрь!AJ33,Октябрь!AJ33,Ноябрь!AJ33,Декабрь!AJ33,Январь!AJ33,Февраль!AJ33,Март!AJ33,Апрель!AJ33,Май!AJ33,Июнь!AJ33,Июль!AJ33,Август!AJ33)</f>
        <v>0</v>
      </c>
      <c r="AK33" s="77">
        <f>SUM(Сентябрь!AK33,Октябрь!AK33,Ноябрь!AK33,Декабрь!AK33,Январь!AK33,Февраль!AK33,Март!AK33,Апрель!AK33,Май!AK33,Июнь!AK33,Июль!AK33,Август!AK33)</f>
        <v>0</v>
      </c>
      <c r="AL33" s="348">
        <f>SUM(Сентябрь!AL33,Октябрь!AL33,Ноябрь!AL33,Декабрь!AL33,Январь!AL33,Февраль!AL33,Март!AL33,Апрель!AL33,Май!AL33,Июнь!AL33,Июль!AL33,Август!AL33)</f>
        <v>0</v>
      </c>
      <c r="AM33" s="265">
        <f t="shared" ref="AM33:AN33" si="26">SUM(D33,F33,H33,J33,L33,N33,P33,R33,T33,V33,X33,Z33,AB33,AD33,AF33,AH33,AJ33,AL33)</f>
        <v>0</v>
      </c>
      <c r="AN33" s="303">
        <f t="shared" si="26"/>
        <v>0</v>
      </c>
      <c r="AO33" s="303">
        <f t="shared" si="2"/>
        <v>0</v>
      </c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</row>
    <row r="34" spans="1:76" s="3" customFormat="1" ht="16.5" hidden="1" thickTop="1" thickBot="1" x14ac:dyDescent="0.25">
      <c r="A34" s="166">
        <v>27</v>
      </c>
      <c r="B34" s="304">
        <f>План!B34</f>
        <v>0</v>
      </c>
      <c r="C34" s="304">
        <f>План!C34</f>
        <v>0</v>
      </c>
      <c r="D34" s="338">
        <f>SUM(Сентябрь!D34,Октябрь!D34,Ноябрь!D34,Декабрь!D34,Январь!D34,Февраль!D34,Март!D34,Апрель!D34,Май!D34,Июнь!D34,Июль!D34,Август!D34)</f>
        <v>0</v>
      </c>
      <c r="E34" s="77">
        <f>SUM(Сентябрь!E34,Октябрь!E34,Ноябрь!E34,Декабрь!E34,Январь!E34,Февраль!E34,Март!E34,Апрель!E34,Май!E34,Июнь!E34,Июль!E34,Август!E34)</f>
        <v>0</v>
      </c>
      <c r="F34" s="338">
        <f>SUM(Сентябрь!F34,Октябрь!F34,Ноябрь!F34,Декабрь!F34,Январь!F34,Февраль!F34,Март!F34,Апрель!F34,Май!F34,Июнь!F34,Июль!F34,Август!F34)</f>
        <v>0</v>
      </c>
      <c r="G34" s="77">
        <f>SUM(Сентябрь!G34,Октябрь!G34,Ноябрь!G34,Декабрь!G34,Январь!G34,Февраль!G34,Март!G34,Апрель!G34,Май!G34,Июнь!G34,Июль!G34,Август!G34)</f>
        <v>0</v>
      </c>
      <c r="H34" s="338">
        <f>SUM(Сентябрь!H34,Октябрь!H34,Ноябрь!H34,Декабрь!H34,Январь!H34,Февраль!H34,Март!H34,Апрель!H34,Май!H34,Июнь!H34,Июль!H34,Август!H34)</f>
        <v>0</v>
      </c>
      <c r="I34" s="77">
        <f>SUM(Сентябрь!I34,Октябрь!I34,Ноябрь!I34,Декабрь!I34,Январь!I34,Февраль!I34,Март!I34,Апрель!I34,Май!I34,Июнь!I34,Июль!I34,Август!I34)</f>
        <v>0</v>
      </c>
      <c r="J34" s="338">
        <f>SUM(Сентябрь!J34,Октябрь!J34,Ноябрь!J34,Декабрь!J34,Январь!J34,Февраль!J34,Март!J34,Апрель!J34,Май!J34,Июнь!J34,Июль!J34,Август!J34)</f>
        <v>0</v>
      </c>
      <c r="K34" s="77">
        <f>SUM(Сентябрь!K34,Октябрь!K34,Ноябрь!K34,Декабрь!K34,Январь!K34,Февраль!K34,Март!K34,Апрель!K34,Май!K34,Июнь!K34,Июль!K34,Август!K34)</f>
        <v>0</v>
      </c>
      <c r="L34" s="338">
        <f>SUM(Сентябрь!L34,Октябрь!L34,Ноябрь!L34,Декабрь!L34,Январь!L34,Февраль!L34,Март!L34,Апрель!L34,Май!L34,Июнь!L34,Июль!L34,Август!L34)</f>
        <v>0</v>
      </c>
      <c r="M34" s="77">
        <f>SUM(Сентябрь!M34,Октябрь!M34,Ноябрь!M34,Декабрь!M34,Январь!M34,Февраль!M34,Март!M34,Апрель!M34,Май!M34,Июнь!M34,Июль!M34,Август!M34)</f>
        <v>0</v>
      </c>
      <c r="N34" s="338">
        <f>SUM(Сентябрь!N34,Октябрь!N34,Ноябрь!N34,Декабрь!N34,Январь!N34,Февраль!N34,Март!N34,Апрель!N34,Май!N34,Июнь!N34,Июль!N34,Август!N34)</f>
        <v>0</v>
      </c>
      <c r="O34" s="77">
        <f>SUM(Сентябрь!O34,Октябрь!O34,Ноябрь!O34,Декабрь!O34,Январь!O34,Февраль!O34,Март!O34,Апрель!O34,Май!O34,Июнь!O34,Июль!O34,Август!O34)</f>
        <v>0</v>
      </c>
      <c r="P34" s="338">
        <f>SUM(Сентябрь!P34,Октябрь!P34,Ноябрь!P34,Декабрь!P34,Январь!P34,Февраль!P34,Март!P34,Апрель!P34,Май!P34,Июнь!P34,Июль!P34,Август!P34)</f>
        <v>0</v>
      </c>
      <c r="Q34" s="77">
        <f>SUM(Сентябрь!Q34,Октябрь!Q34,Ноябрь!Q34,Декабрь!Q34,Январь!Q34,Февраль!Q34,Март!Q34,Апрель!Q34,Май!Q34,Июнь!Q34,Июль!Q34,Август!Q34)</f>
        <v>0</v>
      </c>
      <c r="R34" s="338">
        <f>SUM(Сентябрь!R34,Октябрь!R34,Ноябрь!R34,Декабрь!R34,Январь!R34,Февраль!R34,Март!R34,Апрель!R34,Май!R34,Июнь!R34,Июль!R34,Август!R34)</f>
        <v>0</v>
      </c>
      <c r="S34" s="77">
        <f>SUM(Сентябрь!S34,Октябрь!S34,Ноябрь!S34,Декабрь!S34,Январь!S34,Февраль!S34,Март!S34,Апрель!S34,Май!S34,Июнь!S34,Июль!S34,Август!S34)</f>
        <v>0</v>
      </c>
      <c r="T34" s="338">
        <f>SUM(Сентябрь!T34,Октябрь!T34,Ноябрь!T34,Декабрь!T34,Январь!T34,Февраль!T34,Март!T34,Апрель!T34,Май!T34,Июнь!T34,Июль!T34,Август!T34)</f>
        <v>0</v>
      </c>
      <c r="U34" s="77">
        <f>SUM(Сентябрь!U34,Октябрь!U34,Ноябрь!U34,Декабрь!U34,Январь!U34,Февраль!U34,Март!U34,Апрель!U34,Май!U34,Июнь!U34,Июль!U34,Август!U34)</f>
        <v>0</v>
      </c>
      <c r="V34" s="338">
        <f>SUM(Сентябрь!V34,Октябрь!V34,Ноябрь!V34,Декабрь!V34,Январь!V34,Февраль!V34,Март!V34,Апрель!V34,Май!V34,Июнь!V34,Июль!V34,Август!V34)</f>
        <v>0</v>
      </c>
      <c r="W34" s="77">
        <f>SUM(Сентябрь!W34,Октябрь!W34,Ноябрь!W34,Декабрь!W34,Январь!W34,Февраль!W34,Март!W34,Апрель!W34,Май!W34,Июнь!W34,Июль!W34,Август!W34)</f>
        <v>0</v>
      </c>
      <c r="X34" s="338">
        <f>SUM(Сентябрь!X34,Октябрь!X34,Ноябрь!X34,Декабрь!X34,Январь!X34,Февраль!X34,Март!X34,Апрель!X34,Май!X34,Июнь!X34,Июль!X34,Август!X34)</f>
        <v>0</v>
      </c>
      <c r="Y34" s="77">
        <f>SUM(Сентябрь!Y34,Октябрь!Y34,Ноябрь!Y34,Декабрь!Y34,Январь!Y34,Февраль!Y34,Март!Y34,Апрель!Y34,Май!Y34,Июнь!Y34,Июль!Y34,Август!Y34)</f>
        <v>0</v>
      </c>
      <c r="Z34" s="338">
        <f>SUM(Сентябрь!Z34,Октябрь!Z34,Ноябрь!Z34,Декабрь!Z34,Январь!Z34,Февраль!Z34,Март!Z34,Апрель!Z34,Май!Z34,Июнь!Z34,Июль!Z34,Август!Z34)</f>
        <v>0</v>
      </c>
      <c r="AA34" s="77">
        <f>SUM(Сентябрь!AA34,Октябрь!AA34,Ноябрь!AA34,Декабрь!AA34,Январь!AA34,Февраль!AA34,Март!AA34,Апрель!AA34,Май!AA34,Июнь!AA34,Июль!AA34,Август!AA34)</f>
        <v>0</v>
      </c>
      <c r="AB34" s="338">
        <f>SUM(Сентябрь!AB34,Октябрь!AB34,Ноябрь!AB34,Декабрь!AB34,Январь!AB34,Февраль!AB34,Март!AB34,Апрель!AB34,Май!AB34,Июнь!AB34,Июль!AB34,Август!AB34)</f>
        <v>0</v>
      </c>
      <c r="AC34" s="77">
        <f>SUM(Сентябрь!AC34,Октябрь!AC34,Ноябрь!AC34,Декабрь!AC34,Январь!AC34,Февраль!AC34,Март!AC34,Апрель!AC34,Май!AC34,Июнь!AC34,Июль!AC34,Август!AC34)</f>
        <v>0</v>
      </c>
      <c r="AD34" s="338">
        <f>SUM(Сентябрь!AD34,Октябрь!AD34,Ноябрь!AD34,Декабрь!AD34,Январь!AD34,Февраль!AD34,Март!AD34,Апрель!AD34,Май!AD34,Июнь!AD34,Июль!AD34,Август!AD34)</f>
        <v>0</v>
      </c>
      <c r="AE34" s="77">
        <f>SUM(Сентябрь!AE34,Октябрь!AE34,Ноябрь!AE34,Декабрь!AE34,Январь!AE34,Февраль!AE34,Март!AE34,Апрель!AE34,Май!AE34,Июнь!AE34,Июль!AE34,Август!AE34)</f>
        <v>0</v>
      </c>
      <c r="AF34" s="338">
        <f>SUM(Сентябрь!AF34,Октябрь!AF34,Ноябрь!AF34,Декабрь!AF34,Январь!AF34,Февраль!AF34,Март!AF34,Апрель!AF34,Май!AF34,Июнь!AF34,Июль!AF34,Август!AF34)</f>
        <v>0</v>
      </c>
      <c r="AG34" s="77">
        <f>SUM(Сентябрь!AG34,Октябрь!AG34,Ноябрь!AG34,Декабрь!AG34,Январь!AG34,Февраль!AG34,Март!AG34,Апрель!AG34,Май!AG34,Июнь!AG34,Июль!AG34,Август!AG34)</f>
        <v>0</v>
      </c>
      <c r="AH34" s="338">
        <f>SUM(Сентябрь!AH34,Октябрь!AH34,Ноябрь!AH34,Декабрь!AH34,Январь!AH34,Февраль!AH34,Март!AH34,Апрель!AH34,Май!AH34,Июнь!AH34,Июль!AH34,Август!AH34)</f>
        <v>0</v>
      </c>
      <c r="AI34" s="77">
        <f>SUM(Сентябрь!AI34,Октябрь!AI34,Ноябрь!AI34,Декабрь!AI34,Январь!AI34,Февраль!AI34,Март!AI34,Апрель!AI34,Май!AI34,Июнь!AI34,Июль!AI34,Август!AI34)</f>
        <v>0</v>
      </c>
      <c r="AJ34" s="338">
        <f>SUM(Сентябрь!AJ34,Октябрь!AJ34,Ноябрь!AJ34,Декабрь!AJ34,Январь!AJ34,Февраль!AJ34,Март!AJ34,Апрель!AJ34,Май!AJ34,Июнь!AJ34,Июль!AJ34,Август!AJ34)</f>
        <v>0</v>
      </c>
      <c r="AK34" s="77">
        <f>SUM(Сентябрь!AK34,Октябрь!AK34,Ноябрь!AK34,Декабрь!AK34,Январь!AK34,Февраль!AK34,Март!AK34,Апрель!AK34,Май!AK34,Июнь!AK34,Июль!AK34,Август!AK34)</f>
        <v>0</v>
      </c>
      <c r="AL34" s="348">
        <f>SUM(Сентябрь!AL34,Октябрь!AL34,Ноябрь!AL34,Декабрь!AL34,Январь!AL34,Февраль!AL34,Март!AL34,Апрель!AL34,Май!AL34,Июнь!AL34,Июль!AL34,Август!AL34)</f>
        <v>0</v>
      </c>
      <c r="AM34" s="265">
        <f t="shared" ref="AM34:AN34" si="27">SUM(D34,F34,H34,J34,L34,N34,P34,R34,T34,V34,X34,Z34,AB34,AD34,AF34,AH34,AJ34,AL34)</f>
        <v>0</v>
      </c>
      <c r="AN34" s="303">
        <f t="shared" si="27"/>
        <v>0</v>
      </c>
      <c r="AO34" s="303">
        <f t="shared" si="2"/>
        <v>0</v>
      </c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</row>
    <row r="35" spans="1:76" s="3" customFormat="1" ht="16.5" hidden="1" thickTop="1" thickBot="1" x14ac:dyDescent="0.25">
      <c r="A35" s="166">
        <v>28</v>
      </c>
      <c r="B35" s="304">
        <f>План!B35</f>
        <v>0</v>
      </c>
      <c r="C35" s="304">
        <f>План!C35</f>
        <v>0</v>
      </c>
      <c r="D35" s="338">
        <f>SUM(Сентябрь!D35,Октябрь!D35,Ноябрь!D35,Декабрь!D35,Январь!D35,Февраль!D35,Март!D35,Апрель!D35,Май!D35,Июнь!D35,Июль!D35,Август!D35)</f>
        <v>0</v>
      </c>
      <c r="E35" s="77">
        <f>SUM(Сентябрь!E35,Октябрь!E35,Ноябрь!E35,Декабрь!E35,Январь!E35,Февраль!E35,Март!E35,Апрель!E35,Май!E35,Июнь!E35,Июль!E35,Август!E35)</f>
        <v>0</v>
      </c>
      <c r="F35" s="338">
        <f>SUM(Сентябрь!F35,Октябрь!F35,Ноябрь!F35,Декабрь!F35,Январь!F35,Февраль!F35,Март!F35,Апрель!F35,Май!F35,Июнь!F35,Июль!F35,Август!F35)</f>
        <v>0</v>
      </c>
      <c r="G35" s="77">
        <f>SUM(Сентябрь!G35,Октябрь!G35,Ноябрь!G35,Декабрь!G35,Январь!G35,Февраль!G35,Март!G35,Апрель!G35,Май!G35,Июнь!G35,Июль!G35,Август!G35)</f>
        <v>0</v>
      </c>
      <c r="H35" s="338">
        <f>SUM(Сентябрь!H35,Октябрь!H35,Ноябрь!H35,Декабрь!H35,Январь!H35,Февраль!H35,Март!H35,Апрель!H35,Май!H35,Июнь!H35,Июль!H35,Август!H35)</f>
        <v>0</v>
      </c>
      <c r="I35" s="77">
        <f>SUM(Сентябрь!I35,Октябрь!I35,Ноябрь!I35,Декабрь!I35,Январь!I35,Февраль!I35,Март!I35,Апрель!I35,Май!I35,Июнь!I35,Июль!I35,Август!I35)</f>
        <v>0</v>
      </c>
      <c r="J35" s="338">
        <f>SUM(Сентябрь!J35,Октябрь!J35,Ноябрь!J35,Декабрь!J35,Январь!J35,Февраль!J35,Март!J35,Апрель!J35,Май!J35,Июнь!J35,Июль!J35,Август!J35)</f>
        <v>0</v>
      </c>
      <c r="K35" s="77">
        <f>SUM(Сентябрь!K35,Октябрь!K35,Ноябрь!K35,Декабрь!K35,Январь!K35,Февраль!K35,Март!K35,Апрель!K35,Май!K35,Июнь!K35,Июль!K35,Август!K35)</f>
        <v>0</v>
      </c>
      <c r="L35" s="338">
        <f>SUM(Сентябрь!L35,Октябрь!L35,Ноябрь!L35,Декабрь!L35,Январь!L35,Февраль!L35,Март!L35,Апрель!L35,Май!L35,Июнь!L35,Июль!L35,Август!L35)</f>
        <v>0</v>
      </c>
      <c r="M35" s="77">
        <f>SUM(Сентябрь!M35,Октябрь!M35,Ноябрь!M35,Декабрь!M35,Январь!M35,Февраль!M35,Март!M35,Апрель!M35,Май!M35,Июнь!M35,Июль!M35,Август!M35)</f>
        <v>0</v>
      </c>
      <c r="N35" s="338">
        <f>SUM(Сентябрь!N35,Октябрь!N35,Ноябрь!N35,Декабрь!N35,Январь!N35,Февраль!N35,Март!N35,Апрель!N35,Май!N35,Июнь!N35,Июль!N35,Август!N35)</f>
        <v>0</v>
      </c>
      <c r="O35" s="77">
        <f>SUM(Сентябрь!O35,Октябрь!O35,Ноябрь!O35,Декабрь!O35,Январь!O35,Февраль!O35,Март!O35,Апрель!O35,Май!O35,Июнь!O35,Июль!O35,Август!O35)</f>
        <v>0</v>
      </c>
      <c r="P35" s="338">
        <f>SUM(Сентябрь!P35,Октябрь!P35,Ноябрь!P35,Декабрь!P35,Январь!P35,Февраль!P35,Март!P35,Апрель!P35,Май!P35,Июнь!P35,Июль!P35,Август!P35)</f>
        <v>0</v>
      </c>
      <c r="Q35" s="77">
        <f>SUM(Сентябрь!Q35,Октябрь!Q35,Ноябрь!Q35,Декабрь!Q35,Январь!Q35,Февраль!Q35,Март!Q35,Апрель!Q35,Май!Q35,Июнь!Q35,Июль!Q35,Август!Q35)</f>
        <v>0</v>
      </c>
      <c r="R35" s="338">
        <f>SUM(Сентябрь!R35,Октябрь!R35,Ноябрь!R35,Декабрь!R35,Январь!R35,Февраль!R35,Март!R35,Апрель!R35,Май!R35,Июнь!R35,Июль!R35,Август!R35)</f>
        <v>0</v>
      </c>
      <c r="S35" s="77">
        <f>SUM(Сентябрь!S35,Октябрь!S35,Ноябрь!S35,Декабрь!S35,Январь!S35,Февраль!S35,Март!S35,Апрель!S35,Май!S35,Июнь!S35,Июль!S35,Август!S35)</f>
        <v>0</v>
      </c>
      <c r="T35" s="338">
        <f>SUM(Сентябрь!T35,Октябрь!T35,Ноябрь!T35,Декабрь!T35,Январь!T35,Февраль!T35,Март!T35,Апрель!T35,Май!T35,Июнь!T35,Июль!T35,Август!T35)</f>
        <v>0</v>
      </c>
      <c r="U35" s="77">
        <f>SUM(Сентябрь!U35,Октябрь!U35,Ноябрь!U35,Декабрь!U35,Январь!U35,Февраль!U35,Март!U35,Апрель!U35,Май!U35,Июнь!U35,Июль!U35,Август!U35)</f>
        <v>0</v>
      </c>
      <c r="V35" s="338">
        <f>SUM(Сентябрь!V35,Октябрь!V35,Ноябрь!V35,Декабрь!V35,Январь!V35,Февраль!V35,Март!V35,Апрель!V35,Май!V35,Июнь!V35,Июль!V35,Август!V35)</f>
        <v>0</v>
      </c>
      <c r="W35" s="77">
        <f>SUM(Сентябрь!W35,Октябрь!W35,Ноябрь!W35,Декабрь!W35,Январь!W35,Февраль!W35,Март!W35,Апрель!W35,Май!W35,Июнь!W35,Июль!W35,Август!W35)</f>
        <v>0</v>
      </c>
      <c r="X35" s="338">
        <f>SUM(Сентябрь!X35,Октябрь!X35,Ноябрь!X35,Декабрь!X35,Январь!X35,Февраль!X35,Март!X35,Апрель!X35,Май!X35,Июнь!X35,Июль!X35,Август!X35)</f>
        <v>0</v>
      </c>
      <c r="Y35" s="77">
        <f>SUM(Сентябрь!Y35,Октябрь!Y35,Ноябрь!Y35,Декабрь!Y35,Январь!Y35,Февраль!Y35,Март!Y35,Апрель!Y35,Май!Y35,Июнь!Y35,Июль!Y35,Август!Y35)</f>
        <v>0</v>
      </c>
      <c r="Z35" s="338">
        <f>SUM(Сентябрь!Z35,Октябрь!Z35,Ноябрь!Z35,Декабрь!Z35,Январь!Z35,Февраль!Z35,Март!Z35,Апрель!Z35,Май!Z35,Июнь!Z35,Июль!Z35,Август!Z35)</f>
        <v>0</v>
      </c>
      <c r="AA35" s="77">
        <f>SUM(Сентябрь!AA35,Октябрь!AA35,Ноябрь!AA35,Декабрь!AA35,Январь!AA35,Февраль!AA35,Март!AA35,Апрель!AA35,Май!AA35,Июнь!AA35,Июль!AA35,Август!AA35)</f>
        <v>0</v>
      </c>
      <c r="AB35" s="338">
        <f>SUM(Сентябрь!AB35,Октябрь!AB35,Ноябрь!AB35,Декабрь!AB35,Январь!AB35,Февраль!AB35,Март!AB35,Апрель!AB35,Май!AB35,Июнь!AB35,Июль!AB35,Август!AB35)</f>
        <v>0</v>
      </c>
      <c r="AC35" s="77">
        <f>SUM(Сентябрь!AC35,Октябрь!AC35,Ноябрь!AC35,Декабрь!AC35,Январь!AC35,Февраль!AC35,Март!AC35,Апрель!AC35,Май!AC35,Июнь!AC35,Июль!AC35,Август!AC35)</f>
        <v>0</v>
      </c>
      <c r="AD35" s="338">
        <f>SUM(Сентябрь!AD35,Октябрь!AD35,Ноябрь!AD35,Декабрь!AD35,Январь!AD35,Февраль!AD35,Март!AD35,Апрель!AD35,Май!AD35,Июнь!AD35,Июль!AD35,Август!AD35)</f>
        <v>0</v>
      </c>
      <c r="AE35" s="77">
        <f>SUM(Сентябрь!AE35,Октябрь!AE35,Ноябрь!AE35,Декабрь!AE35,Январь!AE35,Февраль!AE35,Март!AE35,Апрель!AE35,Май!AE35,Июнь!AE35,Июль!AE35,Август!AE35)</f>
        <v>0</v>
      </c>
      <c r="AF35" s="338">
        <f>SUM(Сентябрь!AF35,Октябрь!AF35,Ноябрь!AF35,Декабрь!AF35,Январь!AF35,Февраль!AF35,Март!AF35,Апрель!AF35,Май!AF35,Июнь!AF35,Июль!AF35,Август!AF35)</f>
        <v>0</v>
      </c>
      <c r="AG35" s="77">
        <f>SUM(Сентябрь!AG35,Октябрь!AG35,Ноябрь!AG35,Декабрь!AG35,Январь!AG35,Февраль!AG35,Март!AG35,Апрель!AG35,Май!AG35,Июнь!AG35,Июль!AG35,Август!AG35)</f>
        <v>0</v>
      </c>
      <c r="AH35" s="338">
        <f>SUM(Сентябрь!AH35,Октябрь!AH35,Ноябрь!AH35,Декабрь!AH35,Январь!AH35,Февраль!AH35,Март!AH35,Апрель!AH35,Май!AH35,Июнь!AH35,Июль!AH35,Август!AH35)</f>
        <v>0</v>
      </c>
      <c r="AI35" s="77">
        <f>SUM(Сентябрь!AI35,Октябрь!AI35,Ноябрь!AI35,Декабрь!AI35,Январь!AI35,Февраль!AI35,Март!AI35,Апрель!AI35,Май!AI35,Июнь!AI35,Июль!AI35,Август!AI35)</f>
        <v>0</v>
      </c>
      <c r="AJ35" s="338">
        <f>SUM(Сентябрь!AJ35,Октябрь!AJ35,Ноябрь!AJ35,Декабрь!AJ35,Январь!AJ35,Февраль!AJ35,Март!AJ35,Апрель!AJ35,Май!AJ35,Июнь!AJ35,Июль!AJ35,Август!AJ35)</f>
        <v>0</v>
      </c>
      <c r="AK35" s="77">
        <f>SUM(Сентябрь!AK35,Октябрь!AK35,Ноябрь!AK35,Декабрь!AK35,Январь!AK35,Февраль!AK35,Март!AK35,Апрель!AK35,Май!AK35,Июнь!AK35,Июль!AK35,Август!AK35)</f>
        <v>0</v>
      </c>
      <c r="AL35" s="348">
        <f>SUM(Сентябрь!AL35,Октябрь!AL35,Ноябрь!AL35,Декабрь!AL35,Январь!AL35,Февраль!AL35,Март!AL35,Апрель!AL35,Май!AL35,Июнь!AL35,Июль!AL35,Август!AL35)</f>
        <v>0</v>
      </c>
      <c r="AM35" s="265">
        <f t="shared" ref="AM35:AN35" si="28">SUM(D35,F35,H35,J35,L35,N35,P35,R35,T35,V35,X35,Z35,AB35,AD35,AF35,AH35,AJ35,AL35)</f>
        <v>0</v>
      </c>
      <c r="AN35" s="303">
        <f t="shared" si="28"/>
        <v>0</v>
      </c>
      <c r="AO35" s="303">
        <f t="shared" si="2"/>
        <v>0</v>
      </c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</row>
    <row r="36" spans="1:76" s="3" customFormat="1" ht="16.5" hidden="1" thickTop="1" thickBot="1" x14ac:dyDescent="0.25">
      <c r="A36" s="166">
        <v>29</v>
      </c>
      <c r="B36" s="304">
        <f>План!B36</f>
        <v>0</v>
      </c>
      <c r="C36" s="304">
        <f>План!C36</f>
        <v>0</v>
      </c>
      <c r="D36" s="338">
        <f>SUM(Сентябрь!D36,Октябрь!D36,Ноябрь!D36,Декабрь!D36,Январь!D36,Февраль!D36,Март!D36,Апрель!D36,Май!D36,Июнь!D36,Июль!D36,Август!D36)</f>
        <v>0</v>
      </c>
      <c r="E36" s="77">
        <f>SUM(Сентябрь!E36,Октябрь!E36,Ноябрь!E36,Декабрь!E36,Январь!E36,Февраль!E36,Март!E36,Апрель!E36,Май!E36,Июнь!E36,Июль!E36,Август!E36)</f>
        <v>0</v>
      </c>
      <c r="F36" s="338">
        <f>SUM(Сентябрь!F36,Октябрь!F36,Ноябрь!F36,Декабрь!F36,Январь!F36,Февраль!F36,Март!F36,Апрель!F36,Май!F36,Июнь!F36,Июль!F36,Август!F36)</f>
        <v>0</v>
      </c>
      <c r="G36" s="77">
        <f>SUM(Сентябрь!G36,Октябрь!G36,Ноябрь!G36,Декабрь!G36,Январь!G36,Февраль!G36,Март!G36,Апрель!G36,Май!G36,Июнь!G36,Июль!G36,Август!G36)</f>
        <v>0</v>
      </c>
      <c r="H36" s="338">
        <f>SUM(Сентябрь!H36,Октябрь!H36,Ноябрь!H36,Декабрь!H36,Январь!H36,Февраль!H36,Март!H36,Апрель!H36,Май!H36,Июнь!H36,Июль!H36,Август!H36)</f>
        <v>0</v>
      </c>
      <c r="I36" s="77">
        <f>SUM(Сентябрь!I36,Октябрь!I36,Ноябрь!I36,Декабрь!I36,Январь!I36,Февраль!I36,Март!I36,Апрель!I36,Май!I36,Июнь!I36,Июль!I36,Август!I36)</f>
        <v>0</v>
      </c>
      <c r="J36" s="338">
        <f>SUM(Сентябрь!J36,Октябрь!J36,Ноябрь!J36,Декабрь!J36,Январь!J36,Февраль!J36,Март!J36,Апрель!J36,Май!J36,Июнь!J36,Июль!J36,Август!J36)</f>
        <v>0</v>
      </c>
      <c r="K36" s="77">
        <f>SUM(Сентябрь!K36,Октябрь!K36,Ноябрь!K36,Декабрь!K36,Январь!K36,Февраль!K36,Март!K36,Апрель!K36,Май!K36,Июнь!K36,Июль!K36,Август!K36)</f>
        <v>0</v>
      </c>
      <c r="L36" s="338">
        <f>SUM(Сентябрь!L36,Октябрь!L36,Ноябрь!L36,Декабрь!L36,Январь!L36,Февраль!L36,Март!L36,Апрель!L36,Май!L36,Июнь!L36,Июль!L36,Август!L36)</f>
        <v>0</v>
      </c>
      <c r="M36" s="77">
        <f>SUM(Сентябрь!M36,Октябрь!M36,Ноябрь!M36,Декабрь!M36,Январь!M36,Февраль!M36,Март!M36,Апрель!M36,Май!M36,Июнь!M36,Июль!M36,Август!M36)</f>
        <v>0</v>
      </c>
      <c r="N36" s="338">
        <f>SUM(Сентябрь!N36,Октябрь!N36,Ноябрь!N36,Декабрь!N36,Январь!N36,Февраль!N36,Март!N36,Апрель!N36,Май!N36,Июнь!N36,Июль!N36,Август!N36)</f>
        <v>0</v>
      </c>
      <c r="O36" s="77">
        <f>SUM(Сентябрь!O36,Октябрь!O36,Ноябрь!O36,Декабрь!O36,Январь!O36,Февраль!O36,Март!O36,Апрель!O36,Май!O36,Июнь!O36,Июль!O36,Август!O36)</f>
        <v>0</v>
      </c>
      <c r="P36" s="338">
        <f>SUM(Сентябрь!P36,Октябрь!P36,Ноябрь!P36,Декабрь!P36,Январь!P36,Февраль!P36,Март!P36,Апрель!P36,Май!P36,Июнь!P36,Июль!P36,Август!P36)</f>
        <v>0</v>
      </c>
      <c r="Q36" s="77">
        <f>SUM(Сентябрь!Q36,Октябрь!Q36,Ноябрь!Q36,Декабрь!Q36,Январь!Q36,Февраль!Q36,Март!Q36,Апрель!Q36,Май!Q36,Июнь!Q36,Июль!Q36,Август!Q36)</f>
        <v>0</v>
      </c>
      <c r="R36" s="338">
        <f>SUM(Сентябрь!R36,Октябрь!R36,Ноябрь!R36,Декабрь!R36,Январь!R36,Февраль!R36,Март!R36,Апрель!R36,Май!R36,Июнь!R36,Июль!R36,Август!R36)</f>
        <v>0</v>
      </c>
      <c r="S36" s="77">
        <f>SUM(Сентябрь!S36,Октябрь!S36,Ноябрь!S36,Декабрь!S36,Январь!S36,Февраль!S36,Март!S36,Апрель!S36,Май!S36,Июнь!S36,Июль!S36,Август!S36)</f>
        <v>0</v>
      </c>
      <c r="T36" s="338">
        <f>SUM(Сентябрь!T36,Октябрь!T36,Ноябрь!T36,Декабрь!T36,Январь!T36,Февраль!T36,Март!T36,Апрель!T36,Май!T36,Июнь!T36,Июль!T36,Август!T36)</f>
        <v>0</v>
      </c>
      <c r="U36" s="77">
        <f>SUM(Сентябрь!U36,Октябрь!U36,Ноябрь!U36,Декабрь!U36,Январь!U36,Февраль!U36,Март!U36,Апрель!U36,Май!U36,Июнь!U36,Июль!U36,Август!U36)</f>
        <v>0</v>
      </c>
      <c r="V36" s="338">
        <f>SUM(Сентябрь!V36,Октябрь!V36,Ноябрь!V36,Декабрь!V36,Январь!V36,Февраль!V36,Март!V36,Апрель!V36,Май!V36,Июнь!V36,Июль!V36,Август!V36)</f>
        <v>0</v>
      </c>
      <c r="W36" s="77">
        <f>SUM(Сентябрь!W36,Октябрь!W36,Ноябрь!W36,Декабрь!W36,Январь!W36,Февраль!W36,Март!W36,Апрель!W36,Май!W36,Июнь!W36,Июль!W36,Август!W36)</f>
        <v>0</v>
      </c>
      <c r="X36" s="338">
        <f>SUM(Сентябрь!X36,Октябрь!X36,Ноябрь!X36,Декабрь!X36,Январь!X36,Февраль!X36,Март!X36,Апрель!X36,Май!X36,Июнь!X36,Июль!X36,Август!X36)</f>
        <v>0</v>
      </c>
      <c r="Y36" s="77">
        <f>SUM(Сентябрь!Y36,Октябрь!Y36,Ноябрь!Y36,Декабрь!Y36,Январь!Y36,Февраль!Y36,Март!Y36,Апрель!Y36,Май!Y36,Июнь!Y36,Июль!Y36,Август!Y36)</f>
        <v>0</v>
      </c>
      <c r="Z36" s="338">
        <f>SUM(Сентябрь!Z36,Октябрь!Z36,Ноябрь!Z36,Декабрь!Z36,Январь!Z36,Февраль!Z36,Март!Z36,Апрель!Z36,Май!Z36,Июнь!Z36,Июль!Z36,Август!Z36)</f>
        <v>0</v>
      </c>
      <c r="AA36" s="77">
        <f>SUM(Сентябрь!AA36,Октябрь!AA36,Ноябрь!AA36,Декабрь!AA36,Январь!AA36,Февраль!AA36,Март!AA36,Апрель!AA36,Май!AA36,Июнь!AA36,Июль!AA36,Август!AA36)</f>
        <v>0</v>
      </c>
      <c r="AB36" s="338">
        <f>SUM(Сентябрь!AB36,Октябрь!AB36,Ноябрь!AB36,Декабрь!AB36,Январь!AB36,Февраль!AB36,Март!AB36,Апрель!AB36,Май!AB36,Июнь!AB36,Июль!AB36,Август!AB36)</f>
        <v>0</v>
      </c>
      <c r="AC36" s="77">
        <f>SUM(Сентябрь!AC36,Октябрь!AC36,Ноябрь!AC36,Декабрь!AC36,Январь!AC36,Февраль!AC36,Март!AC36,Апрель!AC36,Май!AC36,Июнь!AC36,Июль!AC36,Август!AC36)</f>
        <v>0</v>
      </c>
      <c r="AD36" s="338">
        <f>SUM(Сентябрь!AD36,Октябрь!AD36,Ноябрь!AD36,Декабрь!AD36,Январь!AD36,Февраль!AD36,Март!AD36,Апрель!AD36,Май!AD36,Июнь!AD36,Июль!AD36,Август!AD36)</f>
        <v>0</v>
      </c>
      <c r="AE36" s="77">
        <f>SUM(Сентябрь!AE36,Октябрь!AE36,Ноябрь!AE36,Декабрь!AE36,Январь!AE36,Февраль!AE36,Март!AE36,Апрель!AE36,Май!AE36,Июнь!AE36,Июль!AE36,Август!AE36)</f>
        <v>0</v>
      </c>
      <c r="AF36" s="338">
        <f>SUM(Сентябрь!AF36,Октябрь!AF36,Ноябрь!AF36,Декабрь!AF36,Январь!AF36,Февраль!AF36,Март!AF36,Апрель!AF36,Май!AF36,Июнь!AF36,Июль!AF36,Август!AF36)</f>
        <v>0</v>
      </c>
      <c r="AG36" s="77">
        <f>SUM(Сентябрь!AG36,Октябрь!AG36,Ноябрь!AG36,Декабрь!AG36,Январь!AG36,Февраль!AG36,Март!AG36,Апрель!AG36,Май!AG36,Июнь!AG36,Июль!AG36,Август!AG36)</f>
        <v>0</v>
      </c>
      <c r="AH36" s="338">
        <f>SUM(Сентябрь!AH36,Октябрь!AH36,Ноябрь!AH36,Декабрь!AH36,Январь!AH36,Февраль!AH36,Март!AH36,Апрель!AH36,Май!AH36,Июнь!AH36,Июль!AH36,Август!AH36)</f>
        <v>0</v>
      </c>
      <c r="AI36" s="77">
        <f>SUM(Сентябрь!AI36,Октябрь!AI36,Ноябрь!AI36,Декабрь!AI36,Январь!AI36,Февраль!AI36,Март!AI36,Апрель!AI36,Май!AI36,Июнь!AI36,Июль!AI36,Август!AI36)</f>
        <v>0</v>
      </c>
      <c r="AJ36" s="338">
        <f>SUM(Сентябрь!AJ36,Октябрь!AJ36,Ноябрь!AJ36,Декабрь!AJ36,Январь!AJ36,Февраль!AJ36,Март!AJ36,Апрель!AJ36,Май!AJ36,Июнь!AJ36,Июль!AJ36,Август!AJ36)</f>
        <v>0</v>
      </c>
      <c r="AK36" s="77">
        <f>SUM(Сентябрь!AK36,Октябрь!AK36,Ноябрь!AK36,Декабрь!AK36,Январь!AK36,Февраль!AK36,Март!AK36,Апрель!AK36,Май!AK36,Июнь!AK36,Июль!AK36,Август!AK36)</f>
        <v>0</v>
      </c>
      <c r="AL36" s="348">
        <f>SUM(Сентябрь!AL36,Октябрь!AL36,Ноябрь!AL36,Декабрь!AL36,Январь!AL36,Февраль!AL36,Март!AL36,Апрель!AL36,Май!AL36,Июнь!AL36,Июль!AL36,Август!AL36)</f>
        <v>0</v>
      </c>
      <c r="AM36" s="265">
        <f t="shared" ref="AM36:AN36" si="29">SUM(D36,F36,H36,J36,L36,N36,P36,R36,T36,V36,X36,Z36,AB36,AD36,AF36,AH36,AJ36,AL36)</f>
        <v>0</v>
      </c>
      <c r="AN36" s="303">
        <f t="shared" si="29"/>
        <v>0</v>
      </c>
      <c r="AO36" s="303">
        <f t="shared" si="2"/>
        <v>0</v>
      </c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</row>
    <row r="37" spans="1:76" s="3" customFormat="1" ht="16.5" hidden="1" thickTop="1" thickBot="1" x14ac:dyDescent="0.25">
      <c r="A37" s="166">
        <v>30</v>
      </c>
      <c r="B37" s="305">
        <f>План!B37</f>
        <v>0</v>
      </c>
      <c r="C37" s="305">
        <f>План!C37</f>
        <v>0</v>
      </c>
      <c r="D37" s="343">
        <f>SUM(Сентябрь!D37,Октябрь!D37,Ноябрь!D37,Декабрь!D37,Январь!D37,Февраль!D37,Март!D37,Апрель!D37,Май!D37,Июнь!D37,Июль!D37,Август!D37)</f>
        <v>0</v>
      </c>
      <c r="E37" s="344">
        <f>SUM(Сентябрь!E37,Октябрь!E37,Ноябрь!E37,Декабрь!E37,Январь!E37,Февраль!E37,Март!E37,Апрель!E37,Май!E37,Июнь!E37,Июль!E37,Август!E37)</f>
        <v>0</v>
      </c>
      <c r="F37" s="343">
        <f>SUM(Сентябрь!F37,Октябрь!F37,Ноябрь!F37,Декабрь!F37,Январь!F37,Февраль!F37,Март!F37,Апрель!F37,Май!F37,Июнь!F37,Июль!F37,Август!F37)</f>
        <v>0</v>
      </c>
      <c r="G37" s="344">
        <f>SUM(Сентябрь!G37,Октябрь!G37,Ноябрь!G37,Декабрь!G37,Январь!G37,Февраль!G37,Март!G37,Апрель!G37,Май!G37,Июнь!G37,Июль!G37,Август!G37)</f>
        <v>0</v>
      </c>
      <c r="H37" s="343">
        <f>SUM(Сентябрь!H37,Октябрь!H37,Ноябрь!H37,Декабрь!H37,Январь!H37,Февраль!H37,Март!H37,Апрель!H37,Май!H37,Июнь!H37,Июль!H37,Август!H37)</f>
        <v>0</v>
      </c>
      <c r="I37" s="344">
        <f>SUM(Сентябрь!I37,Октябрь!I37,Ноябрь!I37,Декабрь!I37,Январь!I37,Февраль!I37,Март!I37,Апрель!I37,Май!I37,Июнь!I37,Июль!I37,Август!I37)</f>
        <v>0</v>
      </c>
      <c r="J37" s="343">
        <f>SUM(Сентябрь!J37,Октябрь!J37,Ноябрь!J37,Декабрь!J37,Январь!J37,Февраль!J37,Март!J37,Апрель!J37,Май!J37,Июнь!J37,Июль!J37,Август!J37)</f>
        <v>0</v>
      </c>
      <c r="K37" s="344">
        <f>SUM(Сентябрь!K37,Октябрь!K37,Ноябрь!K37,Декабрь!K37,Январь!K37,Февраль!K37,Март!K37,Апрель!K37,Май!K37,Июнь!K37,Июль!K37,Август!K37)</f>
        <v>0</v>
      </c>
      <c r="L37" s="343">
        <f>SUM(Сентябрь!L37,Октябрь!L37,Ноябрь!L37,Декабрь!L37,Январь!L37,Февраль!L37,Март!L37,Апрель!L37,Май!L37,Июнь!L37,Июль!L37,Август!L37)</f>
        <v>0</v>
      </c>
      <c r="M37" s="344">
        <f>SUM(Сентябрь!M37,Октябрь!M37,Ноябрь!M37,Декабрь!M37,Январь!M37,Февраль!M37,Март!M37,Апрель!M37,Май!M37,Июнь!M37,Июль!M37,Август!M37)</f>
        <v>0</v>
      </c>
      <c r="N37" s="343">
        <f>SUM(Сентябрь!N37,Октябрь!N37,Ноябрь!N37,Декабрь!N37,Январь!N37,Февраль!N37,Март!N37,Апрель!N37,Май!N37,Июнь!N37,Июль!N37,Август!N37)</f>
        <v>0</v>
      </c>
      <c r="O37" s="344">
        <f>SUM(Сентябрь!O37,Октябрь!O37,Ноябрь!O37,Декабрь!O37,Январь!O37,Февраль!O37,Март!O37,Апрель!O37,Май!O37,Июнь!O37,Июль!O37,Август!O37)</f>
        <v>0</v>
      </c>
      <c r="P37" s="343">
        <f>SUM(Сентябрь!P37,Октябрь!P37,Ноябрь!P37,Декабрь!P37,Январь!P37,Февраль!P37,Март!P37,Апрель!P37,Май!P37,Июнь!P37,Июль!P37,Август!P37)</f>
        <v>0</v>
      </c>
      <c r="Q37" s="344">
        <f>SUM(Сентябрь!Q37,Октябрь!Q37,Ноябрь!Q37,Декабрь!Q37,Январь!Q37,Февраль!Q37,Март!Q37,Апрель!Q37,Май!Q37,Июнь!Q37,Июль!Q37,Август!Q37)</f>
        <v>0</v>
      </c>
      <c r="R37" s="343">
        <f>SUM(Сентябрь!R37,Октябрь!R37,Ноябрь!R37,Декабрь!R37,Январь!R37,Февраль!R37,Март!R37,Апрель!R37,Май!R37,Июнь!R37,Июль!R37,Август!R37)</f>
        <v>0</v>
      </c>
      <c r="S37" s="344">
        <f>SUM(Сентябрь!S37,Октябрь!S37,Ноябрь!S37,Декабрь!S37,Январь!S37,Февраль!S37,Март!S37,Апрель!S37,Май!S37,Июнь!S37,Июль!S37,Август!S37)</f>
        <v>0</v>
      </c>
      <c r="T37" s="343">
        <f>SUM(Сентябрь!T37,Октябрь!T37,Ноябрь!T37,Декабрь!T37,Январь!T37,Февраль!T37,Март!T37,Апрель!T37,Май!T37,Июнь!T37,Июль!T37,Август!T37)</f>
        <v>0</v>
      </c>
      <c r="U37" s="344">
        <f>SUM(Сентябрь!U37,Октябрь!U37,Ноябрь!U37,Декабрь!U37,Январь!U37,Февраль!U37,Март!U37,Апрель!U37,Май!U37,Июнь!U37,Июль!U37,Август!U37)</f>
        <v>0</v>
      </c>
      <c r="V37" s="343">
        <f>SUM(Сентябрь!V37,Октябрь!V37,Ноябрь!V37,Декабрь!V37,Январь!V37,Февраль!V37,Март!V37,Апрель!V37,Май!V37,Июнь!V37,Июль!V37,Август!V37)</f>
        <v>0</v>
      </c>
      <c r="W37" s="344">
        <f>SUM(Сентябрь!W37,Октябрь!W37,Ноябрь!W37,Декабрь!W37,Январь!W37,Февраль!W37,Март!W37,Апрель!W37,Май!W37,Июнь!W37,Июль!W37,Август!W37)</f>
        <v>0</v>
      </c>
      <c r="X37" s="343">
        <f>SUM(Сентябрь!X37,Октябрь!X37,Ноябрь!X37,Декабрь!X37,Январь!X37,Февраль!X37,Март!X37,Апрель!X37,Май!X37,Июнь!X37,Июль!X37,Август!X37)</f>
        <v>0</v>
      </c>
      <c r="Y37" s="344">
        <f>SUM(Сентябрь!Y37,Октябрь!Y37,Ноябрь!Y37,Декабрь!Y37,Январь!Y37,Февраль!Y37,Март!Y37,Апрель!Y37,Май!Y37,Июнь!Y37,Июль!Y37,Август!Y37)</f>
        <v>0</v>
      </c>
      <c r="Z37" s="343">
        <f>SUM(Сентябрь!Z37,Октябрь!Z37,Ноябрь!Z37,Декабрь!Z37,Январь!Z37,Февраль!Z37,Март!Z37,Апрель!Z37,Май!Z37,Июнь!Z37,Июль!Z37,Август!Z37)</f>
        <v>0</v>
      </c>
      <c r="AA37" s="344">
        <f>SUM(Сентябрь!AA37,Октябрь!AA37,Ноябрь!AA37,Декабрь!AA37,Январь!AA37,Февраль!AA37,Март!AA37,Апрель!AA37,Май!AA37,Июнь!AA37,Июль!AA37,Август!AA37)</f>
        <v>0</v>
      </c>
      <c r="AB37" s="343">
        <f>SUM(Сентябрь!AB37,Октябрь!AB37,Ноябрь!AB37,Декабрь!AB37,Январь!AB37,Февраль!AB37,Март!AB37,Апрель!AB37,Май!AB37,Июнь!AB37,Июль!AB37,Август!AB37)</f>
        <v>0</v>
      </c>
      <c r="AC37" s="344">
        <f>SUM(Сентябрь!AC37,Октябрь!AC37,Ноябрь!AC37,Декабрь!AC37,Январь!AC37,Февраль!AC37,Март!AC37,Апрель!AC37,Май!AC37,Июнь!AC37,Июль!AC37,Август!AC37)</f>
        <v>0</v>
      </c>
      <c r="AD37" s="343">
        <f>SUM(Сентябрь!AD37,Октябрь!AD37,Ноябрь!AD37,Декабрь!AD37,Январь!AD37,Февраль!AD37,Март!AD37,Апрель!AD37,Май!AD37,Июнь!AD37,Июль!AD37,Август!AD37)</f>
        <v>0</v>
      </c>
      <c r="AE37" s="344">
        <f>SUM(Сентябрь!AE37,Октябрь!AE37,Ноябрь!AE37,Декабрь!AE37,Январь!AE37,Февраль!AE37,Март!AE37,Апрель!AE37,Май!AE37,Июнь!AE37,Июль!AE37,Август!AE37)</f>
        <v>0</v>
      </c>
      <c r="AF37" s="343">
        <f>SUM(Сентябрь!AF37,Октябрь!AF37,Ноябрь!AF37,Декабрь!AF37,Январь!AF37,Февраль!AF37,Март!AF37,Апрель!AF37,Май!AF37,Июнь!AF37,Июль!AF37,Август!AF37)</f>
        <v>0</v>
      </c>
      <c r="AG37" s="344">
        <f>SUM(Сентябрь!AG37,Октябрь!AG37,Ноябрь!AG37,Декабрь!AG37,Январь!AG37,Февраль!AG37,Март!AG37,Апрель!AG37,Май!AG37,Июнь!AG37,Июль!AG37,Август!AG37)</f>
        <v>0</v>
      </c>
      <c r="AH37" s="343">
        <f>SUM(Сентябрь!AH37,Октябрь!AH37,Ноябрь!AH37,Декабрь!AH37,Январь!AH37,Февраль!AH37,Март!AH37,Апрель!AH37,Май!AH37,Июнь!AH37,Июль!AH37,Август!AH37)</f>
        <v>0</v>
      </c>
      <c r="AI37" s="344">
        <f>SUM(Сентябрь!AI37,Октябрь!AI37,Ноябрь!AI37,Декабрь!AI37,Январь!AI37,Февраль!AI37,Март!AI37,Апрель!AI37,Май!AI37,Июнь!AI37,Июль!AI37,Август!AI37)</f>
        <v>0</v>
      </c>
      <c r="AJ37" s="343">
        <f>SUM(Сентябрь!AJ37,Октябрь!AJ37,Ноябрь!AJ37,Декабрь!AJ37,Январь!AJ37,Февраль!AJ37,Март!AJ37,Апрель!AJ37,Май!AJ37,Июнь!AJ37,Июль!AJ37,Август!AJ37)</f>
        <v>0</v>
      </c>
      <c r="AK37" s="344">
        <f>SUM(Сентябрь!AK37,Октябрь!AK37,Ноябрь!AK37,Декабрь!AK37,Январь!AK37,Февраль!AK37,Март!AK37,Апрель!AK37,Май!AK37,Июнь!AK37,Июль!AK37,Август!AK37)</f>
        <v>0</v>
      </c>
      <c r="AL37" s="349">
        <f>SUM(Сентябрь!AL37,Октябрь!AL37,Ноябрь!AL37,Декабрь!AL37,Январь!AL37,Февраль!AL37,Март!AL37,Апрель!AL37,Май!AL37,Июнь!AL37,Июль!AL37,Август!AL37)</f>
        <v>0</v>
      </c>
      <c r="AM37" s="137">
        <f t="shared" ref="AM37:AN37" si="30">SUM(D37,F37,H37,J37,L37,N37,P37,R37,T37,V37,X37,Z37,AB37,AD37,AF37,AH37,AJ37,AL37)</f>
        <v>0</v>
      </c>
      <c r="AN37" s="187">
        <f t="shared" si="30"/>
        <v>0</v>
      </c>
      <c r="AO37" s="187">
        <f t="shared" si="2"/>
        <v>0</v>
      </c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</row>
    <row r="38" spans="1:76" s="3" customFormat="1" ht="16.5" thickTop="1" thickBot="1" x14ac:dyDescent="0.25">
      <c r="A38" s="13"/>
      <c r="B38" s="26"/>
      <c r="C38" s="233"/>
      <c r="D38" s="230"/>
      <c r="E38" s="172"/>
      <c r="F38" s="230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350"/>
      <c r="AM38" s="344">
        <f>SUM(AM8:AM37)</f>
        <v>0</v>
      </c>
      <c r="AN38" s="345">
        <f>SUM(AN8:AN37)</f>
        <v>0</v>
      </c>
      <c r="AO38" s="346">
        <f>SUM(AO8:AO37)</f>
        <v>0</v>
      </c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</row>
    <row r="39" spans="1:76" s="36" customFormat="1" ht="14.25" thickTop="1" thickBot="1" x14ac:dyDescent="0.25">
      <c r="A39" s="29"/>
      <c r="B39" s="231"/>
      <c r="C39" s="35"/>
      <c r="D39" s="55">
        <f>SUM(D8:D38)</f>
        <v>0</v>
      </c>
      <c r="E39" s="41">
        <f t="shared" ref="E39" si="31">SUM(E8:E38)</f>
        <v>0</v>
      </c>
      <c r="F39" s="55">
        <f>SUM(F8:F38)</f>
        <v>0</v>
      </c>
      <c r="G39" s="41">
        <f t="shared" ref="G39:AL39" si="32">SUM(G8:G38)</f>
        <v>0</v>
      </c>
      <c r="H39" s="41">
        <f t="shared" ref="H39:I39" si="33">SUM(H8:H38)</f>
        <v>0</v>
      </c>
      <c r="I39" s="41">
        <f t="shared" si="33"/>
        <v>0</v>
      </c>
      <c r="J39" s="41">
        <f t="shared" si="32"/>
        <v>0</v>
      </c>
      <c r="K39" s="41">
        <f t="shared" si="32"/>
        <v>0</v>
      </c>
      <c r="L39" s="41">
        <f t="shared" si="32"/>
        <v>0</v>
      </c>
      <c r="M39" s="41">
        <f t="shared" si="32"/>
        <v>0</v>
      </c>
      <c r="N39" s="41">
        <f t="shared" si="32"/>
        <v>0</v>
      </c>
      <c r="O39" s="41">
        <f t="shared" si="32"/>
        <v>0</v>
      </c>
      <c r="P39" s="41">
        <f t="shared" si="32"/>
        <v>0</v>
      </c>
      <c r="Q39" s="41">
        <f t="shared" si="32"/>
        <v>0</v>
      </c>
      <c r="R39" s="41">
        <f t="shared" si="32"/>
        <v>0</v>
      </c>
      <c r="S39" s="41">
        <f t="shared" si="32"/>
        <v>0</v>
      </c>
      <c r="T39" s="41">
        <f t="shared" si="32"/>
        <v>0</v>
      </c>
      <c r="U39" s="41">
        <f t="shared" si="32"/>
        <v>0</v>
      </c>
      <c r="V39" s="41">
        <f t="shared" si="32"/>
        <v>0</v>
      </c>
      <c r="W39" s="41">
        <f t="shared" si="32"/>
        <v>0</v>
      </c>
      <c r="X39" s="41">
        <f t="shared" si="32"/>
        <v>0</v>
      </c>
      <c r="Y39" s="41">
        <f t="shared" si="32"/>
        <v>0</v>
      </c>
      <c r="Z39" s="41">
        <f t="shared" si="32"/>
        <v>0</v>
      </c>
      <c r="AA39" s="41">
        <f t="shared" si="32"/>
        <v>0</v>
      </c>
      <c r="AB39" s="41">
        <f t="shared" si="32"/>
        <v>0</v>
      </c>
      <c r="AC39" s="41">
        <f t="shared" si="32"/>
        <v>0</v>
      </c>
      <c r="AD39" s="41">
        <f t="shared" si="32"/>
        <v>0</v>
      </c>
      <c r="AE39" s="41">
        <f t="shared" si="32"/>
        <v>0</v>
      </c>
      <c r="AF39" s="41">
        <f t="shared" si="32"/>
        <v>0</v>
      </c>
      <c r="AG39" s="41">
        <f t="shared" si="32"/>
        <v>0</v>
      </c>
      <c r="AH39" s="41">
        <f t="shared" si="32"/>
        <v>0</v>
      </c>
      <c r="AI39" s="41">
        <f t="shared" si="32"/>
        <v>0</v>
      </c>
      <c r="AJ39" s="41">
        <f>SUM(AJ8:AJ38)</f>
        <v>0</v>
      </c>
      <c r="AK39" s="41">
        <f>SUM(AK8:AK38)</f>
        <v>0</v>
      </c>
      <c r="AL39" s="44">
        <f t="shared" si="32"/>
        <v>0</v>
      </c>
      <c r="AM39" s="171">
        <f>SUM(D39,F39,H39,J39,L39,N39,P39,R39,T39,V39,X39,Z39,AB39,AD39,AF39,AH39,AJ39,AL39)</f>
        <v>0</v>
      </c>
      <c r="AN39" s="171">
        <f>SUM(E39,G39,I39,K39,M39,O39,Q39,S39,U39,W39,Y39,AA39,AC39,AE39,AG39,AI39,AK39,AM39)</f>
        <v>0</v>
      </c>
      <c r="AO39" s="347">
        <f>SUM(AM39:AN39)</f>
        <v>0</v>
      </c>
    </row>
    <row r="40" spans="1:76" s="3" customFormat="1" ht="15.75" thickTop="1" x14ac:dyDescent="0.2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</row>
    <row r="41" spans="1:76" s="22" customFormat="1" ht="15.75" x14ac:dyDescent="0.25">
      <c r="A41" s="33"/>
      <c r="B41" s="34" t="s">
        <v>65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</row>
    <row r="36333" ht="47.25" customHeight="1" x14ac:dyDescent="0.2"/>
  </sheetData>
  <sheetProtection password="C101" sheet="1" objects="1" scenarios="1"/>
  <mergeCells count="32">
    <mergeCell ref="B5:B7"/>
    <mergeCell ref="A1:AL1"/>
    <mergeCell ref="AM1:AO1"/>
    <mergeCell ref="C5:C7"/>
    <mergeCell ref="A2:AO2"/>
    <mergeCell ref="A5:A7"/>
    <mergeCell ref="F3:AK3"/>
    <mergeCell ref="L4:U4"/>
    <mergeCell ref="W4:AA4"/>
    <mergeCell ref="AB4:AJ4"/>
    <mergeCell ref="L5:M6"/>
    <mergeCell ref="N5:O6"/>
    <mergeCell ref="P5:Q6"/>
    <mergeCell ref="R5:S6"/>
    <mergeCell ref="T5:U6"/>
    <mergeCell ref="V5:W6"/>
    <mergeCell ref="X5:Y6"/>
    <mergeCell ref="Z5:AA6"/>
    <mergeCell ref="AB5:AC6"/>
    <mergeCell ref="AD5:AE6"/>
    <mergeCell ref="AF5:AG6"/>
    <mergeCell ref="AH5:AH6"/>
    <mergeCell ref="AI5:AI6"/>
    <mergeCell ref="AJ5:AK6"/>
    <mergeCell ref="AL5:AL6"/>
    <mergeCell ref="AM5:AO6"/>
    <mergeCell ref="J6:K6"/>
    <mergeCell ref="H6:I6"/>
    <mergeCell ref="F6:G6"/>
    <mergeCell ref="D6:E6"/>
    <mergeCell ref="H5:K5"/>
    <mergeCell ref="D5:G5"/>
  </mergeCells>
  <phoneticPr fontId="3" type="noConversion"/>
  <pageMargins left="0.78740157480314965" right="0.39370078740157483" top="0.39370078740157483" bottom="0.39370078740157483" header="0.39370078740157483" footer="0.39370078740157483"/>
  <pageSetup paperSize="9" scale="41" orientation="landscape" horizontalDpi="120" verticalDpi="144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CA36333"/>
  <sheetViews>
    <sheetView showZeros="0" view="pageBreakPreview" zoomScale="75" zoomScaleNormal="100" zoomScaleSheetLayoutView="75" workbookViewId="0">
      <pane xSplit="3" ySplit="7" topLeftCell="D8" activePane="bottomRight" state="frozen"/>
      <selection activeCell="O39" sqref="O39"/>
      <selection pane="topRight" activeCell="O39" sqref="O39"/>
      <selection pane="bottomLeft" activeCell="O39" sqref="O39"/>
      <selection pane="bottomRight" activeCell="Q16" sqref="Q16"/>
    </sheetView>
  </sheetViews>
  <sheetFormatPr defaultRowHeight="15" x14ac:dyDescent="0.2"/>
  <cols>
    <col min="1" max="1" width="5" style="1" customWidth="1"/>
    <col min="2" max="2" width="20.85546875" style="6" customWidth="1"/>
    <col min="3" max="3" width="14.5703125" style="6" customWidth="1"/>
    <col min="4" max="41" width="7.140625" style="6" customWidth="1"/>
    <col min="42" max="44" width="10.140625" style="6" customWidth="1"/>
    <col min="45" max="79" width="9.140625" style="5" customWidth="1"/>
  </cols>
  <sheetData>
    <row r="1" spans="1:79" s="22" customFormat="1" ht="18" x14ac:dyDescent="0.25">
      <c r="A1" s="474" t="s">
        <v>56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54"/>
      <c r="AM1" s="54"/>
      <c r="AN1" s="54"/>
      <c r="AO1" s="51" t="s">
        <v>50</v>
      </c>
      <c r="AP1" s="20"/>
      <c r="AQ1" s="52"/>
      <c r="AR1" s="52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</row>
    <row r="2" spans="1:79" s="22" customFormat="1" ht="17.25" customHeight="1" x14ac:dyDescent="0.2">
      <c r="A2" s="476" t="s">
        <v>57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587"/>
      <c r="AJ2" s="587"/>
      <c r="AK2" s="587"/>
      <c r="AL2" s="587"/>
      <c r="AM2" s="587"/>
      <c r="AN2" s="587"/>
      <c r="AO2" s="587"/>
      <c r="AP2" s="587"/>
      <c r="AQ2" s="587"/>
      <c r="AR2" s="587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</row>
    <row r="3" spans="1:79" s="22" customFormat="1" ht="41.25" customHeight="1" x14ac:dyDescent="0.2">
      <c r="A3" s="191"/>
      <c r="B3" s="203"/>
      <c r="C3" s="234" t="str">
        <f>План!D4</f>
        <v xml:space="preserve">кафедры   </v>
      </c>
      <c r="D3" s="395">
        <f>План!E4</f>
        <v>0</v>
      </c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203"/>
      <c r="AM3" s="203"/>
      <c r="AN3" s="203"/>
      <c r="AO3" s="203"/>
      <c r="AP3" s="203"/>
      <c r="AQ3" s="203"/>
      <c r="AR3" s="20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</row>
    <row r="4" spans="1:79" s="22" customFormat="1" ht="29.25" customHeight="1" thickBot="1" x14ac:dyDescent="0.25">
      <c r="A4" s="7"/>
      <c r="B4" s="223"/>
      <c r="C4" s="153"/>
      <c r="D4" s="153"/>
      <c r="E4" s="153"/>
      <c r="F4" s="153"/>
      <c r="G4" s="153"/>
      <c r="H4" s="153"/>
      <c r="I4" s="3"/>
      <c r="J4" s="153"/>
      <c r="K4" s="3"/>
      <c r="L4" s="558" t="s">
        <v>33</v>
      </c>
      <c r="M4" s="558"/>
      <c r="N4" s="558"/>
      <c r="O4" s="558"/>
      <c r="P4" s="558"/>
      <c r="Q4" s="558"/>
      <c r="R4" s="558"/>
      <c r="S4" s="558"/>
      <c r="T4" s="558"/>
      <c r="U4" s="558"/>
      <c r="V4" s="204" t="s">
        <v>54</v>
      </c>
      <c r="W4" s="446" t="str">
        <f>План!L5</f>
        <v>2023/2024</v>
      </c>
      <c r="X4" s="446"/>
      <c r="Y4" s="446"/>
      <c r="Z4" s="446"/>
      <c r="AA4" s="446"/>
      <c r="AB4" s="588" t="s">
        <v>46</v>
      </c>
      <c r="AC4" s="588"/>
      <c r="AD4" s="588"/>
      <c r="AE4" s="588"/>
      <c r="AF4" s="588"/>
      <c r="AG4" s="588"/>
      <c r="AH4" s="588"/>
      <c r="AI4" s="588"/>
      <c r="AJ4" s="588"/>
      <c r="AK4" s="154"/>
      <c r="AL4" s="68"/>
      <c r="AM4" s="68"/>
      <c r="AN4" s="68"/>
      <c r="AO4" s="50"/>
      <c r="AP4" s="68"/>
      <c r="AQ4" s="68"/>
      <c r="AR4" s="50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</row>
    <row r="5" spans="1:79" s="10" customFormat="1" ht="80.25" customHeight="1" thickTop="1" thickBot="1" x14ac:dyDescent="0.25">
      <c r="A5" s="441" t="s">
        <v>0</v>
      </c>
      <c r="B5" s="388" t="s">
        <v>14</v>
      </c>
      <c r="C5" s="380" t="s">
        <v>1</v>
      </c>
      <c r="D5" s="384" t="s">
        <v>2</v>
      </c>
      <c r="E5" s="385"/>
      <c r="F5" s="385"/>
      <c r="G5" s="385"/>
      <c r="H5" s="386" t="s">
        <v>13</v>
      </c>
      <c r="I5" s="387"/>
      <c r="J5" s="387"/>
      <c r="K5" s="387"/>
      <c r="L5" s="581" t="s">
        <v>3</v>
      </c>
      <c r="M5" s="582"/>
      <c r="N5" s="574" t="s">
        <v>17</v>
      </c>
      <c r="O5" s="574"/>
      <c r="P5" s="576" t="s">
        <v>4</v>
      </c>
      <c r="Q5" s="589"/>
      <c r="R5" s="578" t="s">
        <v>16</v>
      </c>
      <c r="S5" s="578"/>
      <c r="T5" s="581" t="s">
        <v>6</v>
      </c>
      <c r="U5" s="582"/>
      <c r="V5" s="578" t="s">
        <v>70</v>
      </c>
      <c r="W5" s="578"/>
      <c r="X5" s="581" t="s">
        <v>7</v>
      </c>
      <c r="Y5" s="582"/>
      <c r="Z5" s="578" t="s">
        <v>8</v>
      </c>
      <c r="AA5" s="578"/>
      <c r="AB5" s="581" t="s">
        <v>9</v>
      </c>
      <c r="AC5" s="582"/>
      <c r="AD5" s="578" t="s">
        <v>10</v>
      </c>
      <c r="AE5" s="578"/>
      <c r="AF5" s="581" t="s">
        <v>64</v>
      </c>
      <c r="AG5" s="582"/>
      <c r="AH5" s="581" t="s">
        <v>71</v>
      </c>
      <c r="AI5" s="582"/>
      <c r="AJ5" s="574" t="s">
        <v>11</v>
      </c>
      <c r="AK5" s="574"/>
      <c r="AL5" s="576" t="s">
        <v>68</v>
      </c>
      <c r="AM5" s="589"/>
      <c r="AN5" s="574" t="s">
        <v>5</v>
      </c>
      <c r="AO5" s="589"/>
      <c r="AP5" s="430" t="s">
        <v>12</v>
      </c>
      <c r="AQ5" s="431"/>
      <c r="AR5" s="432"/>
    </row>
    <row r="6" spans="1:79" s="10" customFormat="1" ht="80.25" customHeight="1" thickBot="1" x14ac:dyDescent="0.25">
      <c r="A6" s="442"/>
      <c r="B6" s="440"/>
      <c r="C6" s="601"/>
      <c r="D6" s="595" t="s">
        <v>79</v>
      </c>
      <c r="E6" s="445"/>
      <c r="F6" s="444" t="s">
        <v>18</v>
      </c>
      <c r="G6" s="445"/>
      <c r="H6" s="444" t="s">
        <v>79</v>
      </c>
      <c r="I6" s="445"/>
      <c r="J6" s="444" t="s">
        <v>18</v>
      </c>
      <c r="K6" s="596"/>
      <c r="L6" s="597"/>
      <c r="M6" s="598"/>
      <c r="N6" s="594"/>
      <c r="O6" s="594"/>
      <c r="P6" s="592"/>
      <c r="Q6" s="593"/>
      <c r="R6" s="599"/>
      <c r="S6" s="599"/>
      <c r="T6" s="597"/>
      <c r="U6" s="598"/>
      <c r="V6" s="599"/>
      <c r="W6" s="599"/>
      <c r="X6" s="597"/>
      <c r="Y6" s="598"/>
      <c r="Z6" s="599"/>
      <c r="AA6" s="599"/>
      <c r="AB6" s="597"/>
      <c r="AC6" s="598"/>
      <c r="AD6" s="599"/>
      <c r="AE6" s="599"/>
      <c r="AF6" s="583"/>
      <c r="AG6" s="584"/>
      <c r="AH6" s="597"/>
      <c r="AI6" s="598"/>
      <c r="AJ6" s="594"/>
      <c r="AK6" s="594"/>
      <c r="AL6" s="592"/>
      <c r="AM6" s="593"/>
      <c r="AN6" s="594"/>
      <c r="AO6" s="593"/>
      <c r="AP6" s="454"/>
      <c r="AQ6" s="455"/>
      <c r="AR6" s="456"/>
    </row>
    <row r="7" spans="1:79" s="10" customFormat="1" ht="61.5" customHeight="1" thickBot="1" x14ac:dyDescent="0.25">
      <c r="A7" s="600"/>
      <c r="B7" s="389"/>
      <c r="C7" s="381"/>
      <c r="D7" s="118" t="s">
        <v>34</v>
      </c>
      <c r="E7" s="119" t="s">
        <v>35</v>
      </c>
      <c r="F7" s="145" t="s">
        <v>34</v>
      </c>
      <c r="G7" s="119" t="s">
        <v>35</v>
      </c>
      <c r="H7" s="145" t="s">
        <v>34</v>
      </c>
      <c r="I7" s="119" t="s">
        <v>35</v>
      </c>
      <c r="J7" s="145" t="s">
        <v>34</v>
      </c>
      <c r="K7" s="119" t="s">
        <v>35</v>
      </c>
      <c r="L7" s="145" t="s">
        <v>34</v>
      </c>
      <c r="M7" s="119" t="s">
        <v>35</v>
      </c>
      <c r="N7" s="145" t="s">
        <v>34</v>
      </c>
      <c r="O7" s="119" t="s">
        <v>35</v>
      </c>
      <c r="P7" s="145" t="s">
        <v>34</v>
      </c>
      <c r="Q7" s="119" t="s">
        <v>35</v>
      </c>
      <c r="R7" s="145" t="s">
        <v>34</v>
      </c>
      <c r="S7" s="119" t="s">
        <v>35</v>
      </c>
      <c r="T7" s="145" t="s">
        <v>34</v>
      </c>
      <c r="U7" s="119" t="s">
        <v>35</v>
      </c>
      <c r="V7" s="145" t="s">
        <v>34</v>
      </c>
      <c r="W7" s="119" t="s">
        <v>35</v>
      </c>
      <c r="X7" s="145" t="s">
        <v>34</v>
      </c>
      <c r="Y7" s="119" t="s">
        <v>35</v>
      </c>
      <c r="Z7" s="145" t="s">
        <v>34</v>
      </c>
      <c r="AA7" s="119" t="s">
        <v>35</v>
      </c>
      <c r="AB7" s="145" t="s">
        <v>34</v>
      </c>
      <c r="AC7" s="119" t="s">
        <v>35</v>
      </c>
      <c r="AD7" s="145" t="s">
        <v>34</v>
      </c>
      <c r="AE7" s="119" t="s">
        <v>35</v>
      </c>
      <c r="AF7" s="145" t="s">
        <v>34</v>
      </c>
      <c r="AG7" s="119" t="s">
        <v>35</v>
      </c>
      <c r="AH7" s="145" t="s">
        <v>34</v>
      </c>
      <c r="AI7" s="119" t="s">
        <v>35</v>
      </c>
      <c r="AJ7" s="145" t="s">
        <v>34</v>
      </c>
      <c r="AK7" s="119" t="s">
        <v>35</v>
      </c>
      <c r="AL7" s="145" t="s">
        <v>34</v>
      </c>
      <c r="AM7" s="119" t="s">
        <v>35</v>
      </c>
      <c r="AN7" s="145" t="s">
        <v>34</v>
      </c>
      <c r="AO7" s="146" t="s">
        <v>35</v>
      </c>
      <c r="AP7" s="118" t="s">
        <v>34</v>
      </c>
      <c r="AQ7" s="119" t="s">
        <v>35</v>
      </c>
      <c r="AR7" s="351"/>
    </row>
    <row r="8" spans="1:79" s="3" customFormat="1" ht="15.75" thickBot="1" x14ac:dyDescent="0.25">
      <c r="A8" s="306">
        <v>1</v>
      </c>
      <c r="B8" s="306">
        <f>План!B8</f>
        <v>0</v>
      </c>
      <c r="C8" s="306">
        <f>План!C8</f>
        <v>0</v>
      </c>
      <c r="D8" s="77">
        <f>SUM('Сентябрь Ин'!D8,'Октябрь Ин'!D8,'Ноябрь Ин'!D8,'Декабрь Ин'!D8,'Январь Ин'!D8,'Февраль Ин'!D8,'Март Ин'!D8,'Апрель Ин'!D8,'Май Ин'!D8,'Июнь Ин'!D8,'Июль Ин'!D8,'Август Ин'!G8)</f>
        <v>0</v>
      </c>
      <c r="E8" s="77">
        <f>SUM('Сентябрь Ин'!E8,'Октябрь Ин'!E8,'Ноябрь Ин'!E8,'Декабрь Ин'!E8,'Январь Ин'!E8,'Февраль Ин'!E8,'Март Ин'!E8,'Апрель Ин'!E8,'Май Ин'!E8,'Июнь Ин'!E8,'Июль Ин'!E8,'Август Ин'!H8)</f>
        <v>0</v>
      </c>
      <c r="F8" s="77">
        <f>SUM('Сентябрь Ин'!F8,'Октябрь Ин'!F8,'Ноябрь Ин'!F8,'Декабрь Ин'!F8,'Январь Ин'!F8,'Февраль Ин'!F8,'Март Ин'!F8,'Апрель Ин'!F8,'Май Ин'!F8,'Июнь Ин'!F8,'Июль Ин'!F8,'Август Ин'!I8)</f>
        <v>0</v>
      </c>
      <c r="G8" s="77">
        <f>SUM('Сентябрь Ин'!G8,'Октябрь Ин'!G8,'Ноябрь Ин'!G8,'Декабрь Ин'!G8,'Январь Ин'!G8,'Февраль Ин'!G8,'Март Ин'!G8,'Апрель Ин'!G8,'Май Ин'!G8,'Июнь Ин'!G8,'Июль Ин'!G8,'Август Ин'!J8)</f>
        <v>0</v>
      </c>
      <c r="H8" s="77">
        <f>SUM('Сентябрь Ин'!H8,'Октябрь Ин'!H8,'Ноябрь Ин'!H8,'Декабрь Ин'!H8,'Январь Ин'!H8,'Февраль Ин'!H8,'Март Ин'!H8,'Апрель Ин'!H8,'Май Ин'!H8,'Июнь Ин'!H8,'Июль Ин'!H8,'Август Ин'!K8)</f>
        <v>0</v>
      </c>
      <c r="I8" s="77">
        <f>SUM('Сентябрь Ин'!I8,'Октябрь Ин'!I8,'Ноябрь Ин'!I8,'Декабрь Ин'!I8,'Январь Ин'!I8,'Февраль Ин'!I8,'Март Ин'!I8,'Апрель Ин'!I8,'Май Ин'!I8,'Июнь Ин'!I8,'Июль Ин'!I8,'Август Ин'!L8)</f>
        <v>0</v>
      </c>
      <c r="J8" s="77">
        <f>SUM('Сентябрь Ин'!J8,'Октябрь Ин'!J8,'Ноябрь Ин'!J8,'Декабрь Ин'!J8,'Январь Ин'!J8,'Февраль Ин'!J8,'Март Ин'!J8,'Апрель Ин'!J8,'Май Ин'!J8,'Июнь Ин'!J8,'Июль Ин'!J8,'Август Ин'!M8)</f>
        <v>0</v>
      </c>
      <c r="K8" s="77">
        <f>SUM('Сентябрь Ин'!K8,'Октябрь Ин'!K8,'Ноябрь Ин'!K8,'Декабрь Ин'!K8,'Январь Ин'!K8,'Февраль Ин'!K8,'Март Ин'!K8,'Апрель Ин'!K8,'Май Ин'!K8,'Июнь Ин'!K8,'Июль Ин'!K8,'Август Ин'!N8)</f>
        <v>0</v>
      </c>
      <c r="L8" s="77">
        <f>SUM('Сентябрь Ин'!L8,'Октябрь Ин'!L8,'Ноябрь Ин'!L8,'Декабрь Ин'!L8,'Январь Ин'!L8,'Февраль Ин'!L8,'Март Ин'!L8,'Апрель Ин'!L8,'Май Ин'!L8,'Июнь Ин'!L8,'Июль Ин'!L8,'Август Ин'!O8)</f>
        <v>0</v>
      </c>
      <c r="M8" s="77">
        <f>SUM('Сентябрь Ин'!M8,'Октябрь Ин'!M8,'Ноябрь Ин'!M8,'Декабрь Ин'!M8,'Январь Ин'!M8,'Февраль Ин'!M8,'Март Ин'!M8,'Апрель Ин'!M8,'Май Ин'!M8,'Июнь Ин'!M8,'Июль Ин'!M8,'Август Ин'!P8)</f>
        <v>0</v>
      </c>
      <c r="N8" s="77">
        <f>SUM('Сентябрь Ин'!N8,'Октябрь Ин'!N8,'Ноябрь Ин'!N8,'Декабрь Ин'!N8,'Январь Ин'!N8,'Февраль Ин'!N8,'Март Ин'!N8,'Апрель Ин'!N8,'Май Ин'!N8,'Июнь Ин'!N8,'Июль Ин'!N8,'Август Ин'!Q8)</f>
        <v>0</v>
      </c>
      <c r="O8" s="77">
        <f>SUM('Сентябрь Ин'!O8,'Октябрь Ин'!O8,'Ноябрь Ин'!O8,'Декабрь Ин'!O8,'Январь Ин'!O8,'Февраль Ин'!O8,'Март Ин'!O8,'Апрель Ин'!O8,'Май Ин'!O8,'Июнь Ин'!O8,'Июль Ин'!O8,'Август Ин'!R8)</f>
        <v>0</v>
      </c>
      <c r="P8" s="77">
        <f>SUM('Сентябрь Ин'!P8,'Октябрь Ин'!P8,'Ноябрь Ин'!P8,'Декабрь Ин'!P8,'Январь Ин'!P8,'Февраль Ин'!P8,'Март Ин'!P8,'Апрель Ин'!P8,'Май Ин'!P8,'Июнь Ин'!P8,'Июль Ин'!P8,'Август Ин'!S8)</f>
        <v>0</v>
      </c>
      <c r="Q8" s="77">
        <f>SUM('Сентябрь Ин'!Q8,'Октябрь Ин'!Q8,'Ноябрь Ин'!Q8,'Декабрь Ин'!Q8,'Январь Ин'!Q8,'Февраль Ин'!Q8,'Март Ин'!Q8,'Апрель Ин'!Q8,'Май Ин'!Q8,'Июнь Ин'!Q8,'Июль Ин'!Q8,'Август Ин'!T8)</f>
        <v>0</v>
      </c>
      <c r="R8" s="77">
        <f>SUM('Сентябрь Ин'!R8,'Октябрь Ин'!R8,'Ноябрь Ин'!R8,'Декабрь Ин'!R8,'Январь Ин'!R8,'Февраль Ин'!R8,'Март Ин'!R8,'Апрель Ин'!R8,'Май Ин'!R8,'Июнь Ин'!R8,'Июль Ин'!R8,'Август Ин'!U8)</f>
        <v>0</v>
      </c>
      <c r="S8" s="77">
        <f>SUM('Сентябрь Ин'!S8,'Октябрь Ин'!S8,'Ноябрь Ин'!S8,'Декабрь Ин'!S8,'Январь Ин'!S8,'Февраль Ин'!S8,'Март Ин'!S8,'Апрель Ин'!S8,'Май Ин'!S8,'Июнь Ин'!S8,'Июль Ин'!S8,'Август Ин'!V8)</f>
        <v>0</v>
      </c>
      <c r="T8" s="77">
        <f>SUM('Сентябрь Ин'!T8,'Октябрь Ин'!T8,'Ноябрь Ин'!T8,'Декабрь Ин'!T8,'Январь Ин'!T8,'Февраль Ин'!T8,'Март Ин'!T8,'Апрель Ин'!T8,'Май Ин'!T8,'Июнь Ин'!T8,'Июль Ин'!T8,'Август Ин'!W8)</f>
        <v>0</v>
      </c>
      <c r="U8" s="77">
        <f>SUM('Сентябрь Ин'!U8,'Октябрь Ин'!U8,'Ноябрь Ин'!U8,'Декабрь Ин'!U8,'Январь Ин'!U8,'Февраль Ин'!U8,'Март Ин'!U8,'Апрель Ин'!U8,'Май Ин'!U8,'Июнь Ин'!U8,'Июль Ин'!U8,'Август Ин'!X8)</f>
        <v>0</v>
      </c>
      <c r="V8" s="77">
        <f>SUM('Сентябрь Ин'!V8,'Октябрь Ин'!V8,'Ноябрь Ин'!V8,'Декабрь Ин'!V8,'Январь Ин'!V8,'Февраль Ин'!V8,'Март Ин'!V8,'Апрель Ин'!V8,'Май Ин'!V8,'Июнь Ин'!V8,'Июль Ин'!V8,'Август Ин'!Y8)</f>
        <v>0</v>
      </c>
      <c r="W8" s="77">
        <f>SUM('Сентябрь Ин'!W8,'Октябрь Ин'!W8,'Ноябрь Ин'!W8,'Декабрь Ин'!W8,'Январь Ин'!W8,'Февраль Ин'!W8,'Март Ин'!W8,'Апрель Ин'!W8,'Май Ин'!W8,'Июнь Ин'!W8,'Июль Ин'!W8,'Август Ин'!Z8)</f>
        <v>0</v>
      </c>
      <c r="X8" s="77">
        <f>SUM('Сентябрь Ин'!X8,'Октябрь Ин'!X8,'Ноябрь Ин'!X8,'Декабрь Ин'!X8,'Январь Ин'!X8,'Февраль Ин'!X8,'Март Ин'!X8,'Апрель Ин'!X8,'Май Ин'!X8,'Июнь Ин'!X8,'Июль Ин'!X8,'Август Ин'!AA8)</f>
        <v>0</v>
      </c>
      <c r="Y8" s="77">
        <f>SUM('Сентябрь Ин'!Y8,'Октябрь Ин'!Y8,'Ноябрь Ин'!Y8,'Декабрь Ин'!Y8,'Январь Ин'!Y8,'Февраль Ин'!Y8,'Март Ин'!Y8,'Апрель Ин'!Y8,'Май Ин'!Y8,'Июнь Ин'!Y8,'Июль Ин'!Y8,'Август Ин'!AB8)</f>
        <v>0</v>
      </c>
      <c r="Z8" s="77">
        <f>SUM('Сентябрь Ин'!Z8,'Октябрь Ин'!Z8,'Ноябрь Ин'!Z8,'Декабрь Ин'!Z8,'Январь Ин'!Z8,'Февраль Ин'!Z8,'Март Ин'!Z8,'Апрель Ин'!Z8,'Май Ин'!Z8,'Июнь Ин'!Z8,'Июль Ин'!Z8,'Август Ин'!AC8)</f>
        <v>0</v>
      </c>
      <c r="AA8" s="77">
        <f>SUM('Сентябрь Ин'!AA8,'Октябрь Ин'!AA8,'Ноябрь Ин'!AA8,'Декабрь Ин'!AA8,'Январь Ин'!AA8,'Февраль Ин'!AA8,'Март Ин'!AA8,'Апрель Ин'!AA8,'Май Ин'!AA8,'Июнь Ин'!AA8,'Июль Ин'!AA8,'Август Ин'!AD8)</f>
        <v>0</v>
      </c>
      <c r="AB8" s="77">
        <f>SUM('Сентябрь Ин'!AB8,'Октябрь Ин'!AB8,'Ноябрь Ин'!AB8,'Декабрь Ин'!AB8,'Январь Ин'!AB8,'Февраль Ин'!AB8,'Март Ин'!AB8,'Апрель Ин'!AB8,'Май Ин'!AB8,'Июнь Ин'!AB8,'Июль Ин'!AB8,'Август Ин'!AE8)</f>
        <v>0</v>
      </c>
      <c r="AC8" s="77">
        <f>SUM('Сентябрь Ин'!AC8,'Октябрь Ин'!AC8,'Ноябрь Ин'!AC8,'Декабрь Ин'!AC8,'Январь Ин'!AC8,'Февраль Ин'!AC8,'Март Ин'!AC8,'Апрель Ин'!AC8,'Май Ин'!AC8,'Июнь Ин'!AC8,'Июль Ин'!AC8,'Август Ин'!AF8)</f>
        <v>0</v>
      </c>
      <c r="AD8" s="77">
        <f>SUM('Сентябрь Ин'!AD8,'Октябрь Ин'!AD8,'Ноябрь Ин'!AD8,'Декабрь Ин'!AD8,'Январь Ин'!AD8,'Февраль Ин'!AD8,'Март Ин'!AD8,'Апрель Ин'!AD8,'Май Ин'!AD8,'Июнь Ин'!AD8,'Июль Ин'!AD8,'Август Ин'!AG8)</f>
        <v>0</v>
      </c>
      <c r="AE8" s="77">
        <f>SUM('Сентябрь Ин'!AE8,'Октябрь Ин'!AE8,'Ноябрь Ин'!AE8,'Декабрь Ин'!AE8,'Январь Ин'!AE8,'Февраль Ин'!AE8,'Март Ин'!AE8,'Апрель Ин'!AE8,'Май Ин'!AE8,'Июнь Ин'!AE8,'Июль Ин'!AE8,'Август Ин'!AH8)</f>
        <v>0</v>
      </c>
      <c r="AF8" s="77">
        <f>SUM('Сентябрь Ин'!AF8,'Октябрь Ин'!AF8,'Ноябрь Ин'!AF8,'Декабрь Ин'!AF8,'Январь Ин'!AF8,'Февраль Ин'!AF8,'Март Ин'!AF8,'Апрель Ин'!AF8,'Май Ин'!AF8,'Июнь Ин'!AF8,'Июль Ин'!AF8,'Август Ин'!AI8)</f>
        <v>0</v>
      </c>
      <c r="AG8" s="77">
        <f>SUM('Сентябрь Ин'!AG8,'Октябрь Ин'!AG8,'Ноябрь Ин'!AG8,'Декабрь Ин'!AG8,'Январь Ин'!AG8,'Февраль Ин'!AG8,'Март Ин'!AG8,'Апрель Ин'!AG8,'Май Ин'!AG8,'Июнь Ин'!AG8,'Июль Ин'!AG8,'Август Ин'!AJ8)</f>
        <v>0</v>
      </c>
      <c r="AH8" s="77">
        <f>SUM('Сентябрь Ин'!AH8,'Октябрь Ин'!AH8,'Ноябрь Ин'!AH8,'Декабрь Ин'!AH8,'Январь Ин'!AH8,'Февраль Ин'!AH8,'Март Ин'!AH8,'Апрель Ин'!AH8,'Май Ин'!AH8,'Июнь Ин'!AH8,'Июль Ин'!AH8,'Август Ин'!AK8)</f>
        <v>0</v>
      </c>
      <c r="AI8" s="77">
        <f>SUM('Сентябрь Ин'!AI8,'Октябрь Ин'!AI8,'Ноябрь Ин'!AI8,'Декабрь Ин'!AI8,'Январь Ин'!AI8,'Февраль Ин'!AI8,'Март Ин'!AI8,'Апрель Ин'!AI8,'Май Ин'!AI8,'Июнь Ин'!AI8,'Июль Ин'!AI8,'Август Ин'!AL8)</f>
        <v>0</v>
      </c>
      <c r="AJ8" s="77">
        <f>SUM('Сентябрь Ин'!AJ8,'Октябрь Ин'!AJ8,'Ноябрь Ин'!AJ8,'Декабрь Ин'!AJ8,'Январь Ин'!AJ8,'Февраль Ин'!AJ8,'Март Ин'!AJ8,'Апрель Ин'!AJ8,'Май Ин'!AJ8,'Июнь Ин'!AJ8,'Июль Ин'!AJ8,'Август Ин'!AM8)</f>
        <v>0</v>
      </c>
      <c r="AK8" s="77">
        <f>SUM('Сентябрь Ин'!AK8,'Октябрь Ин'!AK8,'Ноябрь Ин'!AK8,'Декабрь Ин'!AK8,'Январь Ин'!AK8,'Февраль Ин'!AK8,'Март Ин'!AK8,'Апрель Ин'!AK8,'Май Ин'!AK8,'Июнь Ин'!AK8,'Июль Ин'!AK8,'Август Ин'!AN8)</f>
        <v>0</v>
      </c>
      <c r="AL8" s="77">
        <f>SUM('Сентябрь Ин'!AL8,'Октябрь Ин'!AL8,'Ноябрь Ин'!AL8,'Декабрь Ин'!AL8,'Январь Ин'!AL8,'Февраль Ин'!AL8,'Март Ин'!AL8,'Апрель Ин'!AL8,'Май Ин'!AL8,'Июнь Ин'!AL8,'Июль Ин'!AL8,'Август Ин'!AO8)</f>
        <v>0</v>
      </c>
      <c r="AM8" s="77">
        <f>SUM('Сентябрь Ин'!AM8,'Октябрь Ин'!AM8,'Ноябрь Ин'!AM8,'Декабрь Ин'!AM8,'Январь Ин'!AM8,'Февраль Ин'!AM8,'Март Ин'!AM8,'Апрель Ин'!AM8,'Май Ин'!AM8,'Июнь Ин'!AM8,'Июль Ин'!AM8,'Август Ин'!AM8)</f>
        <v>0</v>
      </c>
      <c r="AN8" s="77">
        <f>SUM('Сентябрь Ин'!AN8,'Октябрь Ин'!AN8,'Ноябрь Ин'!AN8,'Декабрь Ин'!AN8,'Январь Ин'!AN8,'Февраль Ин'!AN8,'Март Ин'!AN8,'Апрель Ин'!AN8,'Май Ин'!AN8,'Июнь Ин'!AN8,'Июль Ин'!AN8,'Август Ин'!AN8)</f>
        <v>0</v>
      </c>
      <c r="AO8" s="265">
        <f>SUM('Сентябрь Ин'!AO8,'Октябрь Ин'!AO8,'Ноябрь Ин'!AO8,'Декабрь Ин'!AO8,'Январь Ин'!AO8,'Февраль Ин'!AO8,'Март Ин'!AO8,'Апрель Ин'!AO8,'Май Ин'!AO8,'Июнь Ин'!AO8,'Июль Ин'!AO8,'Август Ин'!AO8)</f>
        <v>0</v>
      </c>
      <c r="AP8" s="303">
        <f>SUM(D8,F8,H8,J8,L8,N8,P8,R8,T8,V8,X8,Z8,AB8,AD8,AF8,AH8,AJ8,AL8,AN8)</f>
        <v>0</v>
      </c>
      <c r="AQ8" s="303">
        <f>SUM(E8,G8,I8,K8,M8,O8,Q8,S8,U8,W8,Y8,AA8,AC8,AE8,AG8,AI8,AK8,AM8,AO8)</f>
        <v>0</v>
      </c>
      <c r="AR8" s="303">
        <f>SUM(AP8:AQ8)</f>
        <v>0</v>
      </c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</row>
    <row r="9" spans="1:79" s="3" customFormat="1" ht="15.75" thickBot="1" x14ac:dyDescent="0.25">
      <c r="A9" s="304">
        <v>2</v>
      </c>
      <c r="B9" s="304">
        <f>План!B9</f>
        <v>0</v>
      </c>
      <c r="C9" s="304">
        <f>План!C9</f>
        <v>0</v>
      </c>
      <c r="D9" s="77">
        <f>SUM('Сентябрь Ин'!D9,'Октябрь Ин'!D9,'Ноябрь Ин'!D9,'Декабрь Ин'!D9,'Январь Ин'!D9,'Февраль Ин'!D9,'Март Ин'!D9,'Апрель Ин'!D9,'Май Ин'!D9,'Июнь Ин'!D9,'Июль Ин'!D9,'Август Ин'!G9)</f>
        <v>0</v>
      </c>
      <c r="E9" s="77">
        <f>SUM('Сентябрь Ин'!E9,'Октябрь Ин'!E9,'Ноябрь Ин'!E9,'Декабрь Ин'!E9,'Январь Ин'!E9,'Февраль Ин'!E9,'Март Ин'!E9,'Апрель Ин'!E9,'Май Ин'!E9,'Июнь Ин'!E9,'Июль Ин'!E9,'Август Ин'!H9)</f>
        <v>0</v>
      </c>
      <c r="F9" s="77">
        <f>SUM('Сентябрь Ин'!F9,'Октябрь Ин'!F9,'Ноябрь Ин'!F9,'Декабрь Ин'!F9,'Январь Ин'!F9,'Февраль Ин'!F9,'Март Ин'!F9,'Апрель Ин'!F9,'Май Ин'!F9,'Июнь Ин'!F9,'Июль Ин'!F9,'Август Ин'!I9)</f>
        <v>0</v>
      </c>
      <c r="G9" s="77">
        <f>SUM('Сентябрь Ин'!G9,'Октябрь Ин'!G9,'Ноябрь Ин'!G9,'Декабрь Ин'!G9,'Январь Ин'!G9,'Февраль Ин'!G9,'Март Ин'!G9,'Апрель Ин'!G9,'Май Ин'!G9,'Июнь Ин'!G9,'Июль Ин'!G9,'Август Ин'!J9)</f>
        <v>0</v>
      </c>
      <c r="H9" s="77">
        <f>SUM('Сентябрь Ин'!H9,'Октябрь Ин'!H9,'Ноябрь Ин'!H9,'Декабрь Ин'!H9,'Январь Ин'!H9,'Февраль Ин'!H9,'Март Ин'!H9,'Апрель Ин'!H9,'Май Ин'!H9,'Июнь Ин'!H9,'Июль Ин'!H9,'Август Ин'!K9)</f>
        <v>0</v>
      </c>
      <c r="I9" s="77">
        <f>SUM('Сентябрь Ин'!I9,'Октябрь Ин'!I9,'Ноябрь Ин'!I9,'Декабрь Ин'!I9,'Январь Ин'!I9,'Февраль Ин'!I9,'Март Ин'!I9,'Апрель Ин'!I9,'Май Ин'!I9,'Июнь Ин'!I9,'Июль Ин'!I9,'Август Ин'!L9)</f>
        <v>0</v>
      </c>
      <c r="J9" s="77">
        <f>SUM('Сентябрь Ин'!J9,'Октябрь Ин'!J9,'Ноябрь Ин'!J9,'Декабрь Ин'!J9,'Январь Ин'!J9,'Февраль Ин'!J9,'Март Ин'!J9,'Апрель Ин'!J9,'Май Ин'!J9,'Июнь Ин'!J9,'Июль Ин'!J9,'Август Ин'!M9)</f>
        <v>0</v>
      </c>
      <c r="K9" s="77">
        <f>SUM('Сентябрь Ин'!K9,'Октябрь Ин'!K9,'Ноябрь Ин'!K9,'Декабрь Ин'!K9,'Январь Ин'!K9,'Февраль Ин'!K9,'Март Ин'!K9,'Апрель Ин'!K9,'Май Ин'!K9,'Июнь Ин'!K9,'Июль Ин'!K9,'Август Ин'!N9)</f>
        <v>0</v>
      </c>
      <c r="L9" s="77">
        <f>SUM('Сентябрь Ин'!L9,'Октябрь Ин'!L9,'Ноябрь Ин'!L9,'Декабрь Ин'!L9,'Январь Ин'!L9,'Февраль Ин'!L9,'Март Ин'!L9,'Апрель Ин'!L9,'Май Ин'!L9,'Июнь Ин'!L9,'Июль Ин'!L9,'Август Ин'!O9)</f>
        <v>0</v>
      </c>
      <c r="M9" s="77">
        <f>SUM('Сентябрь Ин'!M9,'Октябрь Ин'!M9,'Ноябрь Ин'!M9,'Декабрь Ин'!M9,'Январь Ин'!M9,'Февраль Ин'!M9,'Март Ин'!M9,'Апрель Ин'!M9,'Май Ин'!M9,'Июнь Ин'!M9,'Июль Ин'!M9,'Август Ин'!P9)</f>
        <v>0</v>
      </c>
      <c r="N9" s="77">
        <f>SUM('Сентябрь Ин'!N9,'Октябрь Ин'!N9,'Ноябрь Ин'!N9,'Декабрь Ин'!N9,'Январь Ин'!N9,'Февраль Ин'!N9,'Март Ин'!N9,'Апрель Ин'!N9,'Май Ин'!N9,'Июнь Ин'!N9,'Июль Ин'!N9,'Август Ин'!Q9)</f>
        <v>0</v>
      </c>
      <c r="O9" s="77">
        <f>SUM('Сентябрь Ин'!O9,'Октябрь Ин'!O9,'Ноябрь Ин'!O9,'Декабрь Ин'!O9,'Январь Ин'!O9,'Февраль Ин'!O9,'Март Ин'!O9,'Апрель Ин'!O9,'Май Ин'!O9,'Июнь Ин'!O9,'Июль Ин'!O9,'Август Ин'!R9)</f>
        <v>0</v>
      </c>
      <c r="P9" s="77">
        <f>SUM('Сентябрь Ин'!P9,'Октябрь Ин'!P9,'Ноябрь Ин'!P9,'Декабрь Ин'!P9,'Январь Ин'!P9,'Февраль Ин'!P9,'Март Ин'!P9,'Апрель Ин'!P9,'Май Ин'!P9,'Июнь Ин'!P9,'Июль Ин'!P9,'Август Ин'!S9)</f>
        <v>0</v>
      </c>
      <c r="Q9" s="77">
        <f>SUM('Сентябрь Ин'!Q9,'Октябрь Ин'!Q9,'Ноябрь Ин'!Q9,'Декабрь Ин'!Q9,'Январь Ин'!Q9,'Февраль Ин'!Q9,'Март Ин'!Q9,'Апрель Ин'!Q9,'Май Ин'!Q9,'Июнь Ин'!Q9,'Июль Ин'!Q9,'Август Ин'!T9)</f>
        <v>0</v>
      </c>
      <c r="R9" s="77">
        <f>SUM('Сентябрь Ин'!R9,'Октябрь Ин'!R9,'Ноябрь Ин'!R9,'Декабрь Ин'!R9,'Январь Ин'!R9,'Февраль Ин'!R9,'Март Ин'!R9,'Апрель Ин'!R9,'Май Ин'!R9,'Июнь Ин'!R9,'Июль Ин'!R9,'Август Ин'!U9)</f>
        <v>0</v>
      </c>
      <c r="S9" s="77">
        <f>SUM('Сентябрь Ин'!S9,'Октябрь Ин'!S9,'Ноябрь Ин'!S9,'Декабрь Ин'!S9,'Январь Ин'!S9,'Февраль Ин'!S9,'Март Ин'!S9,'Апрель Ин'!S9,'Май Ин'!S9,'Июнь Ин'!S9,'Июль Ин'!S9,'Август Ин'!V9)</f>
        <v>0</v>
      </c>
      <c r="T9" s="77">
        <f>SUM('Сентябрь Ин'!T9,'Октябрь Ин'!T9,'Ноябрь Ин'!T9,'Декабрь Ин'!T9,'Январь Ин'!T9,'Февраль Ин'!T9,'Март Ин'!T9,'Апрель Ин'!T9,'Май Ин'!T9,'Июнь Ин'!T9,'Июль Ин'!T9,'Август Ин'!W9)</f>
        <v>0</v>
      </c>
      <c r="U9" s="77">
        <f>SUM('Сентябрь Ин'!U9,'Октябрь Ин'!U9,'Ноябрь Ин'!U9,'Декабрь Ин'!U9,'Январь Ин'!U9,'Февраль Ин'!U9,'Март Ин'!U9,'Апрель Ин'!U9,'Май Ин'!U9,'Июнь Ин'!U9,'Июль Ин'!U9,'Август Ин'!X9)</f>
        <v>0</v>
      </c>
      <c r="V9" s="77">
        <f>SUM('Сентябрь Ин'!V9,'Октябрь Ин'!V9,'Ноябрь Ин'!V9,'Декабрь Ин'!V9,'Январь Ин'!V9,'Февраль Ин'!V9,'Март Ин'!V9,'Апрель Ин'!V9,'Май Ин'!V9,'Июнь Ин'!V9,'Июль Ин'!V9,'Август Ин'!Y9)</f>
        <v>0</v>
      </c>
      <c r="W9" s="77">
        <f>SUM('Сентябрь Ин'!W9,'Октябрь Ин'!W9,'Ноябрь Ин'!W9,'Декабрь Ин'!W9,'Январь Ин'!W9,'Февраль Ин'!W9,'Март Ин'!W9,'Апрель Ин'!W9,'Май Ин'!W9,'Июнь Ин'!W9,'Июль Ин'!W9,'Август Ин'!Z9)</f>
        <v>0</v>
      </c>
      <c r="X9" s="77">
        <f>SUM('Сентябрь Ин'!X9,'Октябрь Ин'!X9,'Ноябрь Ин'!X9,'Декабрь Ин'!X9,'Январь Ин'!X9,'Февраль Ин'!X9,'Март Ин'!X9,'Апрель Ин'!X9,'Май Ин'!X9,'Июнь Ин'!X9,'Июль Ин'!X9,'Август Ин'!AA9)</f>
        <v>0</v>
      </c>
      <c r="Y9" s="77">
        <f>SUM('Сентябрь Ин'!Y9,'Октябрь Ин'!Y9,'Ноябрь Ин'!Y9,'Декабрь Ин'!Y9,'Январь Ин'!Y9,'Февраль Ин'!Y9,'Март Ин'!Y9,'Апрель Ин'!Y9,'Май Ин'!Y9,'Июнь Ин'!Y9,'Июль Ин'!Y9,'Август Ин'!AB9)</f>
        <v>0</v>
      </c>
      <c r="Z9" s="77">
        <f>SUM('Сентябрь Ин'!Z9,'Октябрь Ин'!Z9,'Ноябрь Ин'!Z9,'Декабрь Ин'!Z9,'Январь Ин'!Z9,'Февраль Ин'!Z9,'Март Ин'!Z9,'Апрель Ин'!Z9,'Май Ин'!Z9,'Июнь Ин'!Z9,'Июль Ин'!Z9,'Август Ин'!AC9)</f>
        <v>0</v>
      </c>
      <c r="AA9" s="77">
        <f>SUM('Сентябрь Ин'!AA9,'Октябрь Ин'!AA9,'Ноябрь Ин'!AA9,'Декабрь Ин'!AA9,'Январь Ин'!AA9,'Февраль Ин'!AA9,'Март Ин'!AA9,'Апрель Ин'!AA9,'Май Ин'!AA9,'Июнь Ин'!AA9,'Июль Ин'!AA9,'Август Ин'!AD9)</f>
        <v>0</v>
      </c>
      <c r="AB9" s="77">
        <f>SUM('Сентябрь Ин'!AB9,'Октябрь Ин'!AB9,'Ноябрь Ин'!AB9,'Декабрь Ин'!AB9,'Январь Ин'!AB9,'Февраль Ин'!AB9,'Март Ин'!AB9,'Апрель Ин'!AB9,'Май Ин'!AB9,'Июнь Ин'!AB9,'Июль Ин'!AB9,'Август Ин'!AE9)</f>
        <v>0</v>
      </c>
      <c r="AC9" s="77">
        <f>SUM('Сентябрь Ин'!AC9,'Октябрь Ин'!AC9,'Ноябрь Ин'!AC9,'Декабрь Ин'!AC9,'Январь Ин'!AC9,'Февраль Ин'!AC9,'Март Ин'!AC9,'Апрель Ин'!AC9,'Май Ин'!AC9,'Июнь Ин'!AC9,'Июль Ин'!AC9,'Август Ин'!AF9)</f>
        <v>0</v>
      </c>
      <c r="AD9" s="77">
        <f>SUM('Сентябрь Ин'!AD9,'Октябрь Ин'!AD9,'Ноябрь Ин'!AD9,'Декабрь Ин'!AD9,'Январь Ин'!AD9,'Февраль Ин'!AD9,'Март Ин'!AD9,'Апрель Ин'!AD9,'Май Ин'!AD9,'Июнь Ин'!AD9,'Июль Ин'!AD9,'Август Ин'!AG9)</f>
        <v>0</v>
      </c>
      <c r="AE9" s="77">
        <f>SUM('Сентябрь Ин'!AE9,'Октябрь Ин'!AE9,'Ноябрь Ин'!AE9,'Декабрь Ин'!AE9,'Январь Ин'!AE9,'Февраль Ин'!AE9,'Март Ин'!AE9,'Апрель Ин'!AE9,'Май Ин'!AE9,'Июнь Ин'!AE9,'Июль Ин'!AE9,'Август Ин'!AH9)</f>
        <v>0</v>
      </c>
      <c r="AF9" s="77">
        <f>SUM('Сентябрь Ин'!AF9,'Октябрь Ин'!AF9,'Ноябрь Ин'!AF9,'Декабрь Ин'!AF9,'Январь Ин'!AF9,'Февраль Ин'!AF9,'Март Ин'!AF9,'Апрель Ин'!AF9,'Май Ин'!AF9,'Июнь Ин'!AF9,'Июль Ин'!AF9,'Август Ин'!AI9)</f>
        <v>0</v>
      </c>
      <c r="AG9" s="77">
        <f>SUM('Сентябрь Ин'!AG9,'Октябрь Ин'!AG9,'Ноябрь Ин'!AG9,'Декабрь Ин'!AG9,'Январь Ин'!AG9,'Февраль Ин'!AG9,'Март Ин'!AG9,'Апрель Ин'!AG9,'Май Ин'!AG9,'Июнь Ин'!AG9,'Июль Ин'!AG9,'Август Ин'!AJ9)</f>
        <v>0</v>
      </c>
      <c r="AH9" s="77">
        <f>SUM('Сентябрь Ин'!AH9,'Октябрь Ин'!AH9,'Ноябрь Ин'!AH9,'Декабрь Ин'!AH9,'Январь Ин'!AH9,'Февраль Ин'!AH9,'Март Ин'!AH9,'Апрель Ин'!AH9,'Май Ин'!AH9,'Июнь Ин'!AH9,'Июль Ин'!AH9,'Август Ин'!AK9)</f>
        <v>0</v>
      </c>
      <c r="AI9" s="77">
        <f>SUM('Сентябрь Ин'!AI9,'Октябрь Ин'!AI9,'Ноябрь Ин'!AI9,'Декабрь Ин'!AI9,'Январь Ин'!AI9,'Февраль Ин'!AI9,'Март Ин'!AI9,'Апрель Ин'!AI9,'Май Ин'!AI9,'Июнь Ин'!AI9,'Июль Ин'!AI9,'Август Ин'!AL9)</f>
        <v>0</v>
      </c>
      <c r="AJ9" s="77">
        <f>SUM('Сентябрь Ин'!AJ9,'Октябрь Ин'!AJ9,'Ноябрь Ин'!AJ9,'Декабрь Ин'!AJ9,'Январь Ин'!AJ9,'Февраль Ин'!AJ9,'Март Ин'!AJ9,'Апрель Ин'!AJ9,'Май Ин'!AJ9,'Июнь Ин'!AJ9,'Июль Ин'!AJ9,'Август Ин'!AM9)</f>
        <v>0</v>
      </c>
      <c r="AK9" s="77">
        <f>SUM('Сентябрь Ин'!AK9,'Октябрь Ин'!AK9,'Ноябрь Ин'!AK9,'Декабрь Ин'!AK9,'Январь Ин'!AK9,'Февраль Ин'!AK9,'Март Ин'!AK9,'Апрель Ин'!AK9,'Май Ин'!AK9,'Июнь Ин'!AK9,'Июль Ин'!AK9,'Август Ин'!AN9)</f>
        <v>0</v>
      </c>
      <c r="AL9" s="77">
        <f>SUM('Сентябрь Ин'!AL9,'Октябрь Ин'!AL9,'Ноябрь Ин'!AL9,'Декабрь Ин'!AL9,'Январь Ин'!AL9,'Февраль Ин'!AL9,'Март Ин'!AL9,'Апрель Ин'!AL9,'Май Ин'!AL9,'Июнь Ин'!AL9,'Июль Ин'!AL9,'Август Ин'!AO9)</f>
        <v>0</v>
      </c>
      <c r="AM9" s="77">
        <f>SUM('Сентябрь Ин'!AM9,'Октябрь Ин'!AM9,'Ноябрь Ин'!AM9,'Декабрь Ин'!AM9,'Январь Ин'!AM9,'Февраль Ин'!AM9,'Март Ин'!AM9,'Апрель Ин'!AM9,'Май Ин'!AM9,'Июнь Ин'!AM9,'Июль Ин'!AM9,'Август Ин'!AM9)</f>
        <v>0</v>
      </c>
      <c r="AN9" s="77">
        <f>SUM('Сентябрь Ин'!AN9,'Октябрь Ин'!AN9,'Ноябрь Ин'!AN9,'Декабрь Ин'!AN9,'Январь Ин'!AN9,'Февраль Ин'!AN9,'Март Ин'!AN9,'Апрель Ин'!AN9,'Май Ин'!AN9,'Июнь Ин'!AN9,'Июль Ин'!AN9,'Август Ин'!AN9)</f>
        <v>0</v>
      </c>
      <c r="AO9" s="265">
        <f>SUM('Сентябрь Ин'!AO9,'Октябрь Ин'!AO9,'Ноябрь Ин'!AO9,'Декабрь Ин'!AO9,'Январь Ин'!AO9,'Февраль Ин'!AO9,'Март Ин'!AO9,'Апрель Ин'!AO9,'Май Ин'!AO9,'Июнь Ин'!AO9,'Июль Ин'!AO9,'Август Ин'!AO9)</f>
        <v>0</v>
      </c>
      <c r="AP9" s="303">
        <f t="shared" ref="AP9:AP37" si="0">SUM(D9,F9,H9,J9,L9,N9,P9,R9,T9,V9,X9,Z9,AB9,AD9,AF9,AH9,AJ9,AL9,AN9)</f>
        <v>0</v>
      </c>
      <c r="AQ9" s="303">
        <f t="shared" ref="AQ9:AQ37" si="1">SUM(E9,G9,I9,K9,M9,O9,Q9,S9,U9,W9,Y9,AA9,AC9,AE9,AG9,AI9,AK9,AM9,AO9)</f>
        <v>0</v>
      </c>
      <c r="AR9" s="303">
        <f t="shared" ref="AR9:AR37" si="2">SUM(AP9:AQ9)</f>
        <v>0</v>
      </c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1:79" s="3" customFormat="1" ht="15.75" thickBot="1" x14ac:dyDescent="0.25">
      <c r="A10" s="304">
        <v>3</v>
      </c>
      <c r="B10" s="304">
        <f>План!B10</f>
        <v>0</v>
      </c>
      <c r="C10" s="304">
        <f>План!C10</f>
        <v>0</v>
      </c>
      <c r="D10" s="77">
        <f>SUM('Сентябрь Ин'!D10,'Октябрь Ин'!D10,'Ноябрь Ин'!D10,'Декабрь Ин'!D10,'Январь Ин'!D10,'Февраль Ин'!D10,'Март Ин'!D10,'Апрель Ин'!D10,'Май Ин'!D10,'Июнь Ин'!D10,'Июль Ин'!D10,'Август Ин'!G10)</f>
        <v>0</v>
      </c>
      <c r="E10" s="77">
        <f>SUM('Сентябрь Ин'!E10,'Октябрь Ин'!E10,'Ноябрь Ин'!E10,'Декабрь Ин'!E10,'Январь Ин'!E10,'Февраль Ин'!E10,'Март Ин'!E10,'Апрель Ин'!E10,'Май Ин'!E10,'Июнь Ин'!E10,'Июль Ин'!E10,'Август Ин'!H10)</f>
        <v>0</v>
      </c>
      <c r="F10" s="77">
        <f>SUM('Сентябрь Ин'!F10,'Октябрь Ин'!F10,'Ноябрь Ин'!F10,'Декабрь Ин'!F10,'Январь Ин'!F10,'Февраль Ин'!F10,'Март Ин'!F10,'Апрель Ин'!F10,'Май Ин'!F10,'Июнь Ин'!F10,'Июль Ин'!F10,'Август Ин'!I10)</f>
        <v>0</v>
      </c>
      <c r="G10" s="77">
        <f>SUM('Сентябрь Ин'!G10,'Октябрь Ин'!G10,'Ноябрь Ин'!G10,'Декабрь Ин'!G10,'Январь Ин'!G10,'Февраль Ин'!G10,'Март Ин'!G10,'Апрель Ин'!G10,'Май Ин'!G10,'Июнь Ин'!G10,'Июль Ин'!G10,'Август Ин'!J10)</f>
        <v>0</v>
      </c>
      <c r="H10" s="77">
        <f>SUM('Сентябрь Ин'!H10,'Октябрь Ин'!H10,'Ноябрь Ин'!H10,'Декабрь Ин'!H10,'Январь Ин'!H10,'Февраль Ин'!H10,'Март Ин'!H10,'Апрель Ин'!H10,'Май Ин'!H10,'Июнь Ин'!H10,'Июль Ин'!H10,'Август Ин'!K10)</f>
        <v>0</v>
      </c>
      <c r="I10" s="77">
        <f>SUM('Сентябрь Ин'!I10,'Октябрь Ин'!I10,'Ноябрь Ин'!I10,'Декабрь Ин'!I10,'Январь Ин'!I10,'Февраль Ин'!I10,'Март Ин'!I10,'Апрель Ин'!I10,'Май Ин'!I10,'Июнь Ин'!I10,'Июль Ин'!I10,'Август Ин'!L10)</f>
        <v>0</v>
      </c>
      <c r="J10" s="77">
        <f>SUM('Сентябрь Ин'!J10,'Октябрь Ин'!J10,'Ноябрь Ин'!J10,'Декабрь Ин'!J10,'Январь Ин'!J10,'Февраль Ин'!J10,'Март Ин'!J10,'Апрель Ин'!J10,'Май Ин'!J10,'Июнь Ин'!J10,'Июль Ин'!J10,'Август Ин'!M10)</f>
        <v>0</v>
      </c>
      <c r="K10" s="77">
        <f>SUM('Сентябрь Ин'!K10,'Октябрь Ин'!K10,'Ноябрь Ин'!K10,'Декабрь Ин'!K10,'Январь Ин'!K10,'Февраль Ин'!K10,'Март Ин'!K10,'Апрель Ин'!K10,'Май Ин'!K10,'Июнь Ин'!K10,'Июль Ин'!K10,'Август Ин'!N10)</f>
        <v>0</v>
      </c>
      <c r="L10" s="77">
        <f>SUM('Сентябрь Ин'!L10,'Октябрь Ин'!L10,'Ноябрь Ин'!L10,'Декабрь Ин'!L10,'Январь Ин'!L10,'Февраль Ин'!L10,'Март Ин'!L10,'Апрель Ин'!L10,'Май Ин'!L10,'Июнь Ин'!L10,'Июль Ин'!L10,'Август Ин'!O10)</f>
        <v>0</v>
      </c>
      <c r="M10" s="77">
        <f>SUM('Сентябрь Ин'!M10,'Октябрь Ин'!M10,'Ноябрь Ин'!M10,'Декабрь Ин'!M10,'Январь Ин'!M10,'Февраль Ин'!M10,'Март Ин'!M10,'Апрель Ин'!M10,'Май Ин'!M10,'Июнь Ин'!M10,'Июль Ин'!M10,'Август Ин'!P10)</f>
        <v>0</v>
      </c>
      <c r="N10" s="77">
        <f>SUM('Сентябрь Ин'!N10,'Октябрь Ин'!N10,'Ноябрь Ин'!N10,'Декабрь Ин'!N10,'Январь Ин'!N10,'Февраль Ин'!N10,'Март Ин'!N10,'Апрель Ин'!N10,'Май Ин'!N10,'Июнь Ин'!N10,'Июль Ин'!N10,'Август Ин'!Q10)</f>
        <v>0</v>
      </c>
      <c r="O10" s="77">
        <f>SUM('Сентябрь Ин'!O10,'Октябрь Ин'!O10,'Ноябрь Ин'!O10,'Декабрь Ин'!O10,'Январь Ин'!O10,'Февраль Ин'!O10,'Март Ин'!O10,'Апрель Ин'!O10,'Май Ин'!O10,'Июнь Ин'!O10,'Июль Ин'!O10,'Август Ин'!R10)</f>
        <v>0</v>
      </c>
      <c r="P10" s="77">
        <f>SUM('Сентябрь Ин'!P10,'Октябрь Ин'!P10,'Ноябрь Ин'!P10,'Декабрь Ин'!P10,'Январь Ин'!P10,'Февраль Ин'!P10,'Март Ин'!P10,'Апрель Ин'!P10,'Май Ин'!P10,'Июнь Ин'!P10,'Июль Ин'!P10,'Август Ин'!S10)</f>
        <v>0</v>
      </c>
      <c r="Q10" s="77">
        <f>SUM('Сентябрь Ин'!Q10,'Октябрь Ин'!Q10,'Ноябрь Ин'!Q10,'Декабрь Ин'!Q10,'Январь Ин'!Q10,'Февраль Ин'!Q10,'Март Ин'!Q10,'Апрель Ин'!Q10,'Май Ин'!Q10,'Июнь Ин'!Q10,'Июль Ин'!Q10,'Август Ин'!T10)</f>
        <v>0</v>
      </c>
      <c r="R10" s="77">
        <f>SUM('Сентябрь Ин'!R10,'Октябрь Ин'!R10,'Ноябрь Ин'!R10,'Декабрь Ин'!R10,'Январь Ин'!R10,'Февраль Ин'!R10,'Март Ин'!R10,'Апрель Ин'!R10,'Май Ин'!R10,'Июнь Ин'!R10,'Июль Ин'!R10,'Август Ин'!U10)</f>
        <v>0</v>
      </c>
      <c r="S10" s="77">
        <f>SUM('Сентябрь Ин'!S10,'Октябрь Ин'!S10,'Ноябрь Ин'!S10,'Декабрь Ин'!S10,'Январь Ин'!S10,'Февраль Ин'!S10,'Март Ин'!S10,'Апрель Ин'!S10,'Май Ин'!S10,'Июнь Ин'!S10,'Июль Ин'!S10,'Август Ин'!V10)</f>
        <v>0</v>
      </c>
      <c r="T10" s="77">
        <f>SUM('Сентябрь Ин'!T10,'Октябрь Ин'!T10,'Ноябрь Ин'!T10,'Декабрь Ин'!T10,'Январь Ин'!T10,'Февраль Ин'!T10,'Март Ин'!T10,'Апрель Ин'!T10,'Май Ин'!T10,'Июнь Ин'!T10,'Июль Ин'!T10,'Август Ин'!W10)</f>
        <v>0</v>
      </c>
      <c r="U10" s="77">
        <f>SUM('Сентябрь Ин'!U10,'Октябрь Ин'!U10,'Ноябрь Ин'!U10,'Декабрь Ин'!U10,'Январь Ин'!U10,'Февраль Ин'!U10,'Март Ин'!U10,'Апрель Ин'!U10,'Май Ин'!U10,'Июнь Ин'!U10,'Июль Ин'!U10,'Август Ин'!X10)</f>
        <v>0</v>
      </c>
      <c r="V10" s="77">
        <f>SUM('Сентябрь Ин'!V10,'Октябрь Ин'!V10,'Ноябрь Ин'!V10,'Декабрь Ин'!V10,'Январь Ин'!V10,'Февраль Ин'!V10,'Март Ин'!V10,'Апрель Ин'!V10,'Май Ин'!V10,'Июнь Ин'!V10,'Июль Ин'!V10,'Август Ин'!Y10)</f>
        <v>0</v>
      </c>
      <c r="W10" s="77">
        <f>SUM('Сентябрь Ин'!W10,'Октябрь Ин'!W10,'Ноябрь Ин'!W10,'Декабрь Ин'!W10,'Январь Ин'!W10,'Февраль Ин'!W10,'Март Ин'!W10,'Апрель Ин'!W10,'Май Ин'!W10,'Июнь Ин'!W10,'Июль Ин'!W10,'Август Ин'!Z10)</f>
        <v>0</v>
      </c>
      <c r="X10" s="77">
        <f>SUM('Сентябрь Ин'!X10,'Октябрь Ин'!X10,'Ноябрь Ин'!X10,'Декабрь Ин'!X10,'Январь Ин'!X10,'Февраль Ин'!X10,'Март Ин'!X10,'Апрель Ин'!X10,'Май Ин'!X10,'Июнь Ин'!X10,'Июль Ин'!X10,'Август Ин'!AA10)</f>
        <v>0</v>
      </c>
      <c r="Y10" s="77">
        <f>SUM('Сентябрь Ин'!Y10,'Октябрь Ин'!Y10,'Ноябрь Ин'!Y10,'Декабрь Ин'!Y10,'Январь Ин'!Y10,'Февраль Ин'!Y10,'Март Ин'!Y10,'Апрель Ин'!Y10,'Май Ин'!Y10,'Июнь Ин'!Y10,'Июль Ин'!Y10,'Август Ин'!AB10)</f>
        <v>0</v>
      </c>
      <c r="Z10" s="77">
        <f>SUM('Сентябрь Ин'!Z10,'Октябрь Ин'!Z10,'Ноябрь Ин'!Z10,'Декабрь Ин'!Z10,'Январь Ин'!Z10,'Февраль Ин'!Z10,'Март Ин'!Z10,'Апрель Ин'!Z10,'Май Ин'!Z10,'Июнь Ин'!Z10,'Июль Ин'!Z10,'Август Ин'!AC10)</f>
        <v>0</v>
      </c>
      <c r="AA10" s="77">
        <f>SUM('Сентябрь Ин'!AA10,'Октябрь Ин'!AA10,'Ноябрь Ин'!AA10,'Декабрь Ин'!AA10,'Январь Ин'!AA10,'Февраль Ин'!AA10,'Март Ин'!AA10,'Апрель Ин'!AA10,'Май Ин'!AA10,'Июнь Ин'!AA10,'Июль Ин'!AA10,'Август Ин'!AD10)</f>
        <v>0</v>
      </c>
      <c r="AB10" s="77">
        <f>SUM('Сентябрь Ин'!AB10,'Октябрь Ин'!AB10,'Ноябрь Ин'!AB10,'Декабрь Ин'!AB10,'Январь Ин'!AB10,'Февраль Ин'!AB10,'Март Ин'!AB10,'Апрель Ин'!AB10,'Май Ин'!AB10,'Июнь Ин'!AB10,'Июль Ин'!AB10,'Август Ин'!AE10)</f>
        <v>0</v>
      </c>
      <c r="AC10" s="77">
        <f>SUM('Сентябрь Ин'!AC10,'Октябрь Ин'!AC10,'Ноябрь Ин'!AC10,'Декабрь Ин'!AC10,'Январь Ин'!AC10,'Февраль Ин'!AC10,'Март Ин'!AC10,'Апрель Ин'!AC10,'Май Ин'!AC10,'Июнь Ин'!AC10,'Июль Ин'!AC10,'Август Ин'!AF10)</f>
        <v>0</v>
      </c>
      <c r="AD10" s="77">
        <f>SUM('Сентябрь Ин'!AD10,'Октябрь Ин'!AD10,'Ноябрь Ин'!AD10,'Декабрь Ин'!AD10,'Январь Ин'!AD10,'Февраль Ин'!AD10,'Март Ин'!AD10,'Апрель Ин'!AD10,'Май Ин'!AD10,'Июнь Ин'!AD10,'Июль Ин'!AD10,'Август Ин'!AG10)</f>
        <v>0</v>
      </c>
      <c r="AE10" s="77">
        <f>SUM('Сентябрь Ин'!AE10,'Октябрь Ин'!AE10,'Ноябрь Ин'!AE10,'Декабрь Ин'!AE10,'Январь Ин'!AE10,'Февраль Ин'!AE10,'Март Ин'!AE10,'Апрель Ин'!AE10,'Май Ин'!AE10,'Июнь Ин'!AE10,'Июль Ин'!AE10,'Август Ин'!AH10)</f>
        <v>0</v>
      </c>
      <c r="AF10" s="77">
        <f>SUM('Сентябрь Ин'!AF10,'Октябрь Ин'!AF10,'Ноябрь Ин'!AF10,'Декабрь Ин'!AF10,'Январь Ин'!AF10,'Февраль Ин'!AF10,'Март Ин'!AF10,'Апрель Ин'!AF10,'Май Ин'!AF10,'Июнь Ин'!AF10,'Июль Ин'!AF10,'Август Ин'!AI10)</f>
        <v>0</v>
      </c>
      <c r="AG10" s="77">
        <f>SUM('Сентябрь Ин'!AG10,'Октябрь Ин'!AG10,'Ноябрь Ин'!AG10,'Декабрь Ин'!AG10,'Январь Ин'!AG10,'Февраль Ин'!AG10,'Март Ин'!AG10,'Апрель Ин'!AG10,'Май Ин'!AG10,'Июнь Ин'!AG10,'Июль Ин'!AG10,'Август Ин'!AJ10)</f>
        <v>0</v>
      </c>
      <c r="AH10" s="77">
        <f>SUM('Сентябрь Ин'!AH10,'Октябрь Ин'!AH10,'Ноябрь Ин'!AH10,'Декабрь Ин'!AH10,'Январь Ин'!AH10,'Февраль Ин'!AH10,'Март Ин'!AH10,'Апрель Ин'!AH10,'Май Ин'!AH10,'Июнь Ин'!AH10,'Июль Ин'!AH10,'Август Ин'!AK10)</f>
        <v>0</v>
      </c>
      <c r="AI10" s="77">
        <f>SUM('Сентябрь Ин'!AI10,'Октябрь Ин'!AI10,'Ноябрь Ин'!AI10,'Декабрь Ин'!AI10,'Январь Ин'!AI10,'Февраль Ин'!AI10,'Март Ин'!AI10,'Апрель Ин'!AI10,'Май Ин'!AI10,'Июнь Ин'!AI10,'Июль Ин'!AI10,'Август Ин'!AL10)</f>
        <v>0</v>
      </c>
      <c r="AJ10" s="77">
        <f>SUM('Сентябрь Ин'!AJ10,'Октябрь Ин'!AJ10,'Ноябрь Ин'!AJ10,'Декабрь Ин'!AJ10,'Январь Ин'!AJ10,'Февраль Ин'!AJ10,'Март Ин'!AJ10,'Апрель Ин'!AJ10,'Май Ин'!AJ10,'Июнь Ин'!AJ10,'Июль Ин'!AJ10,'Август Ин'!AM10)</f>
        <v>0</v>
      </c>
      <c r="AK10" s="77">
        <f>SUM('Сентябрь Ин'!AK10,'Октябрь Ин'!AK10,'Ноябрь Ин'!AK10,'Декабрь Ин'!AK10,'Январь Ин'!AK10,'Февраль Ин'!AK10,'Март Ин'!AK10,'Апрель Ин'!AK10,'Май Ин'!AK10,'Июнь Ин'!AK10,'Июль Ин'!AK10,'Август Ин'!AN10)</f>
        <v>0</v>
      </c>
      <c r="AL10" s="77">
        <f>SUM('Сентябрь Ин'!AL10,'Октябрь Ин'!AL10,'Ноябрь Ин'!AL10,'Декабрь Ин'!AL10,'Январь Ин'!AL10,'Февраль Ин'!AL10,'Март Ин'!AL10,'Апрель Ин'!AL10,'Май Ин'!AL10,'Июнь Ин'!AL10,'Июль Ин'!AL10,'Август Ин'!AO10)</f>
        <v>0</v>
      </c>
      <c r="AM10" s="77">
        <f>SUM('Сентябрь Ин'!AM10,'Октябрь Ин'!AM10,'Ноябрь Ин'!AM10,'Декабрь Ин'!AM10,'Январь Ин'!AM10,'Февраль Ин'!AM10,'Март Ин'!AM10,'Апрель Ин'!AM10,'Май Ин'!AM10,'Июнь Ин'!AM10,'Июль Ин'!AM10,'Август Ин'!AM10)</f>
        <v>0</v>
      </c>
      <c r="AN10" s="77">
        <f>SUM('Сентябрь Ин'!AN10,'Октябрь Ин'!AN10,'Ноябрь Ин'!AN10,'Декабрь Ин'!AN10,'Январь Ин'!AN10,'Февраль Ин'!AN10,'Март Ин'!AN10,'Апрель Ин'!AN10,'Май Ин'!AN10,'Июнь Ин'!AN10,'Июль Ин'!AN10,'Август Ин'!AN10)</f>
        <v>0</v>
      </c>
      <c r="AO10" s="265">
        <f>SUM('Сентябрь Ин'!AO10,'Октябрь Ин'!AO10,'Ноябрь Ин'!AO10,'Декабрь Ин'!AO10,'Январь Ин'!AO10,'Февраль Ин'!AO10,'Март Ин'!AO10,'Апрель Ин'!AO10,'Май Ин'!AO10,'Июнь Ин'!AO10,'Июль Ин'!AO10,'Август Ин'!AO10)</f>
        <v>0</v>
      </c>
      <c r="AP10" s="303">
        <f t="shared" si="0"/>
        <v>0</v>
      </c>
      <c r="AQ10" s="303">
        <f t="shared" si="1"/>
        <v>0</v>
      </c>
      <c r="AR10" s="303">
        <f t="shared" si="2"/>
        <v>0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</row>
    <row r="11" spans="1:79" s="3" customFormat="1" ht="15.75" thickBot="1" x14ac:dyDescent="0.25">
      <c r="A11" s="304">
        <v>4</v>
      </c>
      <c r="B11" s="304">
        <f>План!B11</f>
        <v>0</v>
      </c>
      <c r="C11" s="304">
        <f>План!C11</f>
        <v>0</v>
      </c>
      <c r="D11" s="77">
        <f>SUM('Сентябрь Ин'!D11,'Октябрь Ин'!D11,'Ноябрь Ин'!D11,'Декабрь Ин'!D11,'Январь Ин'!D11,'Февраль Ин'!D11,'Март Ин'!D11,'Апрель Ин'!D11,'Май Ин'!D11,'Июнь Ин'!D11,'Июль Ин'!D11,'Август Ин'!G11)</f>
        <v>0</v>
      </c>
      <c r="E11" s="77">
        <f>SUM('Сентябрь Ин'!E11,'Октябрь Ин'!E11,'Ноябрь Ин'!E11,'Декабрь Ин'!E11,'Январь Ин'!E11,'Февраль Ин'!E11,'Март Ин'!E11,'Апрель Ин'!E11,'Май Ин'!E11,'Июнь Ин'!E11,'Июль Ин'!E11,'Август Ин'!H11)</f>
        <v>0</v>
      </c>
      <c r="F11" s="77">
        <f>SUM('Сентябрь Ин'!F11,'Октябрь Ин'!F11,'Ноябрь Ин'!F11,'Декабрь Ин'!F11,'Январь Ин'!F11,'Февраль Ин'!F11,'Март Ин'!F11,'Апрель Ин'!F11,'Май Ин'!F11,'Июнь Ин'!F11,'Июль Ин'!F11,'Август Ин'!I11)</f>
        <v>0</v>
      </c>
      <c r="G11" s="77">
        <f>SUM('Сентябрь Ин'!G11,'Октябрь Ин'!G11,'Ноябрь Ин'!G11,'Декабрь Ин'!G11,'Январь Ин'!G11,'Февраль Ин'!G11,'Март Ин'!G11,'Апрель Ин'!G11,'Май Ин'!G11,'Июнь Ин'!G11,'Июль Ин'!G11,'Август Ин'!J11)</f>
        <v>0</v>
      </c>
      <c r="H11" s="77">
        <f>SUM('Сентябрь Ин'!H11,'Октябрь Ин'!H11,'Ноябрь Ин'!H11,'Декабрь Ин'!H11,'Январь Ин'!H11,'Февраль Ин'!H11,'Март Ин'!H11,'Апрель Ин'!H11,'Май Ин'!H11,'Июнь Ин'!H11,'Июль Ин'!H11,'Август Ин'!K11)</f>
        <v>0</v>
      </c>
      <c r="I11" s="77">
        <f>SUM('Сентябрь Ин'!I11,'Октябрь Ин'!I11,'Ноябрь Ин'!I11,'Декабрь Ин'!I11,'Январь Ин'!I11,'Февраль Ин'!I11,'Март Ин'!I11,'Апрель Ин'!I11,'Май Ин'!I11,'Июнь Ин'!I11,'Июль Ин'!I11,'Август Ин'!L11)</f>
        <v>0</v>
      </c>
      <c r="J11" s="77">
        <f>SUM('Сентябрь Ин'!J11,'Октябрь Ин'!J11,'Ноябрь Ин'!J11,'Декабрь Ин'!J11,'Январь Ин'!J11,'Февраль Ин'!J11,'Март Ин'!J11,'Апрель Ин'!J11,'Май Ин'!J11,'Июнь Ин'!J11,'Июль Ин'!J11,'Август Ин'!M11)</f>
        <v>0</v>
      </c>
      <c r="K11" s="77">
        <f>SUM('Сентябрь Ин'!K11,'Октябрь Ин'!K11,'Ноябрь Ин'!K11,'Декабрь Ин'!K11,'Январь Ин'!K11,'Февраль Ин'!K11,'Март Ин'!K11,'Апрель Ин'!K11,'Май Ин'!K11,'Июнь Ин'!K11,'Июль Ин'!K11,'Август Ин'!N11)</f>
        <v>0</v>
      </c>
      <c r="L11" s="77">
        <f>SUM('Сентябрь Ин'!L11,'Октябрь Ин'!L11,'Ноябрь Ин'!L11,'Декабрь Ин'!L11,'Январь Ин'!L11,'Февраль Ин'!L11,'Март Ин'!L11,'Апрель Ин'!L11,'Май Ин'!L11,'Июнь Ин'!L11,'Июль Ин'!L11,'Август Ин'!O11)</f>
        <v>0</v>
      </c>
      <c r="M11" s="77">
        <f>SUM('Сентябрь Ин'!M11,'Октябрь Ин'!M11,'Ноябрь Ин'!M11,'Декабрь Ин'!M11,'Январь Ин'!M11,'Февраль Ин'!M11,'Март Ин'!M11,'Апрель Ин'!M11,'Май Ин'!M11,'Июнь Ин'!M11,'Июль Ин'!M11,'Август Ин'!P11)</f>
        <v>0</v>
      </c>
      <c r="N11" s="77">
        <f>SUM('Сентябрь Ин'!N11,'Октябрь Ин'!N11,'Ноябрь Ин'!N11,'Декабрь Ин'!N11,'Январь Ин'!N11,'Февраль Ин'!N11,'Март Ин'!N11,'Апрель Ин'!N11,'Май Ин'!N11,'Июнь Ин'!N11,'Июль Ин'!N11,'Август Ин'!Q11)</f>
        <v>0</v>
      </c>
      <c r="O11" s="77">
        <f>SUM('Сентябрь Ин'!O11,'Октябрь Ин'!O11,'Ноябрь Ин'!O11,'Декабрь Ин'!O11,'Январь Ин'!O11,'Февраль Ин'!O11,'Март Ин'!O11,'Апрель Ин'!O11,'Май Ин'!O11,'Июнь Ин'!O11,'Июль Ин'!O11,'Август Ин'!R11)</f>
        <v>0</v>
      </c>
      <c r="P11" s="77">
        <f>SUM('Сентябрь Ин'!P11,'Октябрь Ин'!P11,'Ноябрь Ин'!P11,'Декабрь Ин'!P11,'Январь Ин'!P11,'Февраль Ин'!P11,'Март Ин'!P11,'Апрель Ин'!P11,'Май Ин'!P11,'Июнь Ин'!P11,'Июль Ин'!P11,'Август Ин'!S11)</f>
        <v>0</v>
      </c>
      <c r="Q11" s="77">
        <f>SUM('Сентябрь Ин'!Q11,'Октябрь Ин'!Q11,'Ноябрь Ин'!Q11,'Декабрь Ин'!Q11,'Январь Ин'!Q11,'Февраль Ин'!Q11,'Март Ин'!Q11,'Апрель Ин'!Q11,'Май Ин'!Q11,'Июнь Ин'!Q11,'Июль Ин'!Q11,'Август Ин'!T11)</f>
        <v>0</v>
      </c>
      <c r="R11" s="77">
        <f>SUM('Сентябрь Ин'!R11,'Октябрь Ин'!R11,'Ноябрь Ин'!R11,'Декабрь Ин'!R11,'Январь Ин'!R11,'Февраль Ин'!R11,'Март Ин'!R11,'Апрель Ин'!R11,'Май Ин'!R11,'Июнь Ин'!R11,'Июль Ин'!R11,'Август Ин'!U11)</f>
        <v>0</v>
      </c>
      <c r="S11" s="77">
        <f>SUM('Сентябрь Ин'!S11,'Октябрь Ин'!S11,'Ноябрь Ин'!S11,'Декабрь Ин'!S11,'Январь Ин'!S11,'Февраль Ин'!S11,'Март Ин'!S11,'Апрель Ин'!S11,'Май Ин'!S11,'Июнь Ин'!S11,'Июль Ин'!S11,'Август Ин'!V11)</f>
        <v>0</v>
      </c>
      <c r="T11" s="77">
        <f>SUM('Сентябрь Ин'!T11,'Октябрь Ин'!T11,'Ноябрь Ин'!T11,'Декабрь Ин'!T11,'Январь Ин'!T11,'Февраль Ин'!T11,'Март Ин'!T11,'Апрель Ин'!T11,'Май Ин'!T11,'Июнь Ин'!T11,'Июль Ин'!T11,'Август Ин'!W11)</f>
        <v>0</v>
      </c>
      <c r="U11" s="77">
        <f>SUM('Сентябрь Ин'!U11,'Октябрь Ин'!U11,'Ноябрь Ин'!U11,'Декабрь Ин'!U11,'Январь Ин'!U11,'Февраль Ин'!U11,'Март Ин'!U11,'Апрель Ин'!U11,'Май Ин'!U11,'Июнь Ин'!U11,'Июль Ин'!U11,'Август Ин'!X11)</f>
        <v>0</v>
      </c>
      <c r="V11" s="77">
        <f>SUM('Сентябрь Ин'!V11,'Октябрь Ин'!V11,'Ноябрь Ин'!V11,'Декабрь Ин'!V11,'Январь Ин'!V11,'Февраль Ин'!V11,'Март Ин'!V11,'Апрель Ин'!V11,'Май Ин'!V11,'Июнь Ин'!V11,'Июль Ин'!V11,'Август Ин'!Y11)</f>
        <v>0</v>
      </c>
      <c r="W11" s="77">
        <f>SUM('Сентябрь Ин'!W11,'Октябрь Ин'!W11,'Ноябрь Ин'!W11,'Декабрь Ин'!W11,'Январь Ин'!W11,'Февраль Ин'!W11,'Март Ин'!W11,'Апрель Ин'!W11,'Май Ин'!W11,'Июнь Ин'!W11,'Июль Ин'!W11,'Август Ин'!Z11)</f>
        <v>0</v>
      </c>
      <c r="X11" s="77">
        <f>SUM('Сентябрь Ин'!X11,'Октябрь Ин'!X11,'Ноябрь Ин'!X11,'Декабрь Ин'!X11,'Январь Ин'!X11,'Февраль Ин'!X11,'Март Ин'!X11,'Апрель Ин'!X11,'Май Ин'!X11,'Июнь Ин'!X11,'Июль Ин'!X11,'Август Ин'!AA11)</f>
        <v>0</v>
      </c>
      <c r="Y11" s="77">
        <f>SUM('Сентябрь Ин'!Y11,'Октябрь Ин'!Y11,'Ноябрь Ин'!Y11,'Декабрь Ин'!Y11,'Январь Ин'!Y11,'Февраль Ин'!Y11,'Март Ин'!Y11,'Апрель Ин'!Y11,'Май Ин'!Y11,'Июнь Ин'!Y11,'Июль Ин'!Y11,'Август Ин'!AB11)</f>
        <v>0</v>
      </c>
      <c r="Z11" s="77">
        <f>SUM('Сентябрь Ин'!Z11,'Октябрь Ин'!Z11,'Ноябрь Ин'!Z11,'Декабрь Ин'!Z11,'Январь Ин'!Z11,'Февраль Ин'!Z11,'Март Ин'!Z11,'Апрель Ин'!Z11,'Май Ин'!Z11,'Июнь Ин'!Z11,'Июль Ин'!Z11,'Август Ин'!AC11)</f>
        <v>0</v>
      </c>
      <c r="AA11" s="77">
        <f>SUM('Сентябрь Ин'!AA11,'Октябрь Ин'!AA11,'Ноябрь Ин'!AA11,'Декабрь Ин'!AA11,'Январь Ин'!AA11,'Февраль Ин'!AA11,'Март Ин'!AA11,'Апрель Ин'!AA11,'Май Ин'!AA11,'Июнь Ин'!AA11,'Июль Ин'!AA11,'Август Ин'!AD11)</f>
        <v>0</v>
      </c>
      <c r="AB11" s="77">
        <f>SUM('Сентябрь Ин'!AB11,'Октябрь Ин'!AB11,'Ноябрь Ин'!AB11,'Декабрь Ин'!AB11,'Январь Ин'!AB11,'Февраль Ин'!AB11,'Март Ин'!AB11,'Апрель Ин'!AB11,'Май Ин'!AB11,'Июнь Ин'!AB11,'Июль Ин'!AB11,'Август Ин'!AE11)</f>
        <v>0</v>
      </c>
      <c r="AC11" s="77">
        <f>SUM('Сентябрь Ин'!AC11,'Октябрь Ин'!AC11,'Ноябрь Ин'!AC11,'Декабрь Ин'!AC11,'Январь Ин'!AC11,'Февраль Ин'!AC11,'Март Ин'!AC11,'Апрель Ин'!AC11,'Май Ин'!AC11,'Июнь Ин'!AC11,'Июль Ин'!AC11,'Август Ин'!AF11)</f>
        <v>0</v>
      </c>
      <c r="AD11" s="77">
        <f>SUM('Сентябрь Ин'!AD11,'Октябрь Ин'!AD11,'Ноябрь Ин'!AD11,'Декабрь Ин'!AD11,'Январь Ин'!AD11,'Февраль Ин'!AD11,'Март Ин'!AD11,'Апрель Ин'!AD11,'Май Ин'!AD11,'Июнь Ин'!AD11,'Июль Ин'!AD11,'Август Ин'!AG11)</f>
        <v>0</v>
      </c>
      <c r="AE11" s="77">
        <f>SUM('Сентябрь Ин'!AE11,'Октябрь Ин'!AE11,'Ноябрь Ин'!AE11,'Декабрь Ин'!AE11,'Январь Ин'!AE11,'Февраль Ин'!AE11,'Март Ин'!AE11,'Апрель Ин'!AE11,'Май Ин'!AE11,'Июнь Ин'!AE11,'Июль Ин'!AE11,'Август Ин'!AH11)</f>
        <v>0</v>
      </c>
      <c r="AF11" s="77">
        <f>SUM('Сентябрь Ин'!AF11,'Октябрь Ин'!AF11,'Ноябрь Ин'!AF11,'Декабрь Ин'!AF11,'Январь Ин'!AF11,'Февраль Ин'!AF11,'Март Ин'!AF11,'Апрель Ин'!AF11,'Май Ин'!AF11,'Июнь Ин'!AF11,'Июль Ин'!AF11,'Август Ин'!AI11)</f>
        <v>0</v>
      </c>
      <c r="AG11" s="77">
        <f>SUM('Сентябрь Ин'!AG11,'Октябрь Ин'!AG11,'Ноябрь Ин'!AG11,'Декабрь Ин'!AG11,'Январь Ин'!AG11,'Февраль Ин'!AG11,'Март Ин'!AG11,'Апрель Ин'!AG11,'Май Ин'!AG11,'Июнь Ин'!AG11,'Июль Ин'!AG11,'Август Ин'!AJ11)</f>
        <v>0</v>
      </c>
      <c r="AH11" s="77">
        <f>SUM('Сентябрь Ин'!AH11,'Октябрь Ин'!AH11,'Ноябрь Ин'!AH11,'Декабрь Ин'!AH11,'Январь Ин'!AH11,'Февраль Ин'!AH11,'Март Ин'!AH11,'Апрель Ин'!AH11,'Май Ин'!AH11,'Июнь Ин'!AH11,'Июль Ин'!AH11,'Август Ин'!AK11)</f>
        <v>0</v>
      </c>
      <c r="AI11" s="77">
        <f>SUM('Сентябрь Ин'!AI11,'Октябрь Ин'!AI11,'Ноябрь Ин'!AI11,'Декабрь Ин'!AI11,'Январь Ин'!AI11,'Февраль Ин'!AI11,'Март Ин'!AI11,'Апрель Ин'!AI11,'Май Ин'!AI11,'Июнь Ин'!AI11,'Июль Ин'!AI11,'Август Ин'!AL11)</f>
        <v>0</v>
      </c>
      <c r="AJ11" s="77">
        <f>SUM('Сентябрь Ин'!AJ11,'Октябрь Ин'!AJ11,'Ноябрь Ин'!AJ11,'Декабрь Ин'!AJ11,'Январь Ин'!AJ11,'Февраль Ин'!AJ11,'Март Ин'!AJ11,'Апрель Ин'!AJ11,'Май Ин'!AJ11,'Июнь Ин'!AJ11,'Июль Ин'!AJ11,'Август Ин'!AM11)</f>
        <v>0</v>
      </c>
      <c r="AK11" s="77">
        <f>SUM('Сентябрь Ин'!AK11,'Октябрь Ин'!AK11,'Ноябрь Ин'!AK11,'Декабрь Ин'!AK11,'Январь Ин'!AK11,'Февраль Ин'!AK11,'Март Ин'!AK11,'Апрель Ин'!AK11,'Май Ин'!AK11,'Июнь Ин'!AK11,'Июль Ин'!AK11,'Август Ин'!AN11)</f>
        <v>0</v>
      </c>
      <c r="AL11" s="77">
        <f>SUM('Сентябрь Ин'!AL11,'Октябрь Ин'!AL11,'Ноябрь Ин'!AL11,'Декабрь Ин'!AL11,'Январь Ин'!AL11,'Февраль Ин'!AL11,'Март Ин'!AL11,'Апрель Ин'!AL11,'Май Ин'!AL11,'Июнь Ин'!AL11,'Июль Ин'!AL11,'Август Ин'!AO11)</f>
        <v>0</v>
      </c>
      <c r="AM11" s="77">
        <f>SUM('Сентябрь Ин'!AM11,'Октябрь Ин'!AM11,'Ноябрь Ин'!AM11,'Декабрь Ин'!AM11,'Январь Ин'!AM11,'Февраль Ин'!AM11,'Март Ин'!AM11,'Апрель Ин'!AM11,'Май Ин'!AM11,'Июнь Ин'!AM11,'Июль Ин'!AM11,'Август Ин'!AM11)</f>
        <v>0</v>
      </c>
      <c r="AN11" s="77">
        <f>SUM('Сентябрь Ин'!AN11,'Октябрь Ин'!AN11,'Ноябрь Ин'!AN11,'Декабрь Ин'!AN11,'Январь Ин'!AN11,'Февраль Ин'!AN11,'Март Ин'!AN11,'Апрель Ин'!AN11,'Май Ин'!AN11,'Июнь Ин'!AN11,'Июль Ин'!AN11,'Август Ин'!AN11)</f>
        <v>0</v>
      </c>
      <c r="AO11" s="265">
        <f>SUM('Сентябрь Ин'!AO11,'Октябрь Ин'!AO11,'Ноябрь Ин'!AO11,'Декабрь Ин'!AO11,'Январь Ин'!AO11,'Февраль Ин'!AO11,'Март Ин'!AO11,'Апрель Ин'!AO11,'Май Ин'!AO11,'Июнь Ин'!AO11,'Июль Ин'!AO11,'Август Ин'!AO11)</f>
        <v>0</v>
      </c>
      <c r="AP11" s="303">
        <f t="shared" si="0"/>
        <v>0</v>
      </c>
      <c r="AQ11" s="303">
        <f t="shared" si="1"/>
        <v>0</v>
      </c>
      <c r="AR11" s="303">
        <f t="shared" si="2"/>
        <v>0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</row>
    <row r="12" spans="1:79" s="3" customFormat="1" ht="15.75" thickBot="1" x14ac:dyDescent="0.25">
      <c r="A12" s="304">
        <v>5</v>
      </c>
      <c r="B12" s="304">
        <f>План!B12</f>
        <v>0</v>
      </c>
      <c r="C12" s="304">
        <f>План!C12</f>
        <v>0</v>
      </c>
      <c r="D12" s="77">
        <f>SUM('Сентябрь Ин'!D12,'Октябрь Ин'!D12,'Ноябрь Ин'!D12,'Декабрь Ин'!D12,'Январь Ин'!D12,'Февраль Ин'!D12,'Март Ин'!D12,'Апрель Ин'!D12,'Май Ин'!D12,'Июнь Ин'!D12,'Июль Ин'!D12,'Август Ин'!G12)</f>
        <v>0</v>
      </c>
      <c r="E12" s="77">
        <f>SUM('Сентябрь Ин'!E12,'Октябрь Ин'!E12,'Ноябрь Ин'!E12,'Декабрь Ин'!E12,'Январь Ин'!E12,'Февраль Ин'!E12,'Март Ин'!E12,'Апрель Ин'!E12,'Май Ин'!E12,'Июнь Ин'!E12,'Июль Ин'!E12,'Август Ин'!H12)</f>
        <v>0</v>
      </c>
      <c r="F12" s="77">
        <f>SUM('Сентябрь Ин'!F12,'Октябрь Ин'!F12,'Ноябрь Ин'!F12,'Декабрь Ин'!F12,'Январь Ин'!F12,'Февраль Ин'!F12,'Март Ин'!F12,'Апрель Ин'!F12,'Май Ин'!F12,'Июнь Ин'!F12,'Июль Ин'!F12,'Август Ин'!I12)</f>
        <v>0</v>
      </c>
      <c r="G12" s="77">
        <f>SUM('Сентябрь Ин'!G12,'Октябрь Ин'!G12,'Ноябрь Ин'!G12,'Декабрь Ин'!G12,'Январь Ин'!G12,'Февраль Ин'!G12,'Март Ин'!G12,'Апрель Ин'!G12,'Май Ин'!G12,'Июнь Ин'!G12,'Июль Ин'!G12,'Август Ин'!J12)</f>
        <v>0</v>
      </c>
      <c r="H12" s="77">
        <f>SUM('Сентябрь Ин'!H12,'Октябрь Ин'!H12,'Ноябрь Ин'!H12,'Декабрь Ин'!H12,'Январь Ин'!H12,'Февраль Ин'!H12,'Март Ин'!H12,'Апрель Ин'!H12,'Май Ин'!H12,'Июнь Ин'!H12,'Июль Ин'!H12,'Август Ин'!K12)</f>
        <v>0</v>
      </c>
      <c r="I12" s="77">
        <f>SUM('Сентябрь Ин'!I12,'Октябрь Ин'!I12,'Ноябрь Ин'!I12,'Декабрь Ин'!I12,'Январь Ин'!I12,'Февраль Ин'!I12,'Март Ин'!I12,'Апрель Ин'!I12,'Май Ин'!I12,'Июнь Ин'!I12,'Июль Ин'!I12,'Август Ин'!L12)</f>
        <v>0</v>
      </c>
      <c r="J12" s="77">
        <f>SUM('Сентябрь Ин'!J12,'Октябрь Ин'!J12,'Ноябрь Ин'!J12,'Декабрь Ин'!J12,'Январь Ин'!J12,'Февраль Ин'!J12,'Март Ин'!J12,'Апрель Ин'!J12,'Май Ин'!J12,'Июнь Ин'!J12,'Июль Ин'!J12,'Август Ин'!M12)</f>
        <v>0</v>
      </c>
      <c r="K12" s="77">
        <f>SUM('Сентябрь Ин'!K12,'Октябрь Ин'!K12,'Ноябрь Ин'!K12,'Декабрь Ин'!K12,'Январь Ин'!K12,'Февраль Ин'!K12,'Март Ин'!K12,'Апрель Ин'!K12,'Май Ин'!K12,'Июнь Ин'!K12,'Июль Ин'!K12,'Август Ин'!N12)</f>
        <v>0</v>
      </c>
      <c r="L12" s="77">
        <f>SUM('Сентябрь Ин'!L12,'Октябрь Ин'!L12,'Ноябрь Ин'!L12,'Декабрь Ин'!L12,'Январь Ин'!L12,'Февраль Ин'!L12,'Март Ин'!L12,'Апрель Ин'!L12,'Май Ин'!L12,'Июнь Ин'!L12,'Июль Ин'!L12,'Август Ин'!O12)</f>
        <v>0</v>
      </c>
      <c r="M12" s="77">
        <f>SUM('Сентябрь Ин'!M12,'Октябрь Ин'!M12,'Ноябрь Ин'!M12,'Декабрь Ин'!M12,'Январь Ин'!M12,'Февраль Ин'!M12,'Март Ин'!M12,'Апрель Ин'!M12,'Май Ин'!M12,'Июнь Ин'!M12,'Июль Ин'!M12,'Август Ин'!P12)</f>
        <v>0</v>
      </c>
      <c r="N12" s="77">
        <f>SUM('Сентябрь Ин'!N12,'Октябрь Ин'!N12,'Ноябрь Ин'!N12,'Декабрь Ин'!N12,'Январь Ин'!N12,'Февраль Ин'!N12,'Март Ин'!N12,'Апрель Ин'!N12,'Май Ин'!N12,'Июнь Ин'!N12,'Июль Ин'!N12,'Август Ин'!Q12)</f>
        <v>0</v>
      </c>
      <c r="O12" s="77">
        <f>SUM('Сентябрь Ин'!O12,'Октябрь Ин'!O12,'Ноябрь Ин'!O12,'Декабрь Ин'!O12,'Январь Ин'!O12,'Февраль Ин'!O12,'Март Ин'!O12,'Апрель Ин'!O12,'Май Ин'!O12,'Июнь Ин'!O12,'Июль Ин'!O12,'Август Ин'!R12)</f>
        <v>0</v>
      </c>
      <c r="P12" s="77">
        <f>SUM('Сентябрь Ин'!P12,'Октябрь Ин'!P12,'Ноябрь Ин'!P12,'Декабрь Ин'!P12,'Январь Ин'!P12,'Февраль Ин'!P12,'Март Ин'!P12,'Апрель Ин'!P12,'Май Ин'!P12,'Июнь Ин'!P12,'Июль Ин'!P12,'Август Ин'!S12)</f>
        <v>0</v>
      </c>
      <c r="Q12" s="77">
        <f>SUM('Сентябрь Ин'!Q12,'Октябрь Ин'!Q12,'Ноябрь Ин'!Q12,'Декабрь Ин'!Q12,'Январь Ин'!Q12,'Февраль Ин'!Q12,'Март Ин'!Q12,'Апрель Ин'!Q12,'Май Ин'!Q12,'Июнь Ин'!Q12,'Июль Ин'!Q12,'Август Ин'!T12)</f>
        <v>0</v>
      </c>
      <c r="R12" s="77">
        <f>SUM('Сентябрь Ин'!R12,'Октябрь Ин'!R12,'Ноябрь Ин'!R12,'Декабрь Ин'!R12,'Январь Ин'!R12,'Февраль Ин'!R12,'Март Ин'!R12,'Апрель Ин'!R12,'Май Ин'!R12,'Июнь Ин'!R12,'Июль Ин'!R12,'Август Ин'!U12)</f>
        <v>0</v>
      </c>
      <c r="S12" s="77">
        <f>SUM('Сентябрь Ин'!S12,'Октябрь Ин'!S12,'Ноябрь Ин'!S12,'Декабрь Ин'!S12,'Январь Ин'!S12,'Февраль Ин'!S12,'Март Ин'!S12,'Апрель Ин'!S12,'Май Ин'!S12,'Июнь Ин'!S12,'Июль Ин'!S12,'Август Ин'!V12)</f>
        <v>0</v>
      </c>
      <c r="T12" s="77">
        <f>SUM('Сентябрь Ин'!T12,'Октябрь Ин'!T12,'Ноябрь Ин'!T12,'Декабрь Ин'!T12,'Январь Ин'!T12,'Февраль Ин'!T12,'Март Ин'!T12,'Апрель Ин'!T12,'Май Ин'!T12,'Июнь Ин'!T12,'Июль Ин'!T12,'Август Ин'!W12)</f>
        <v>0</v>
      </c>
      <c r="U12" s="77">
        <f>SUM('Сентябрь Ин'!U12,'Октябрь Ин'!U12,'Ноябрь Ин'!U12,'Декабрь Ин'!U12,'Январь Ин'!U12,'Февраль Ин'!U12,'Март Ин'!U12,'Апрель Ин'!U12,'Май Ин'!U12,'Июнь Ин'!U12,'Июль Ин'!U12,'Август Ин'!X12)</f>
        <v>0</v>
      </c>
      <c r="V12" s="77">
        <f>SUM('Сентябрь Ин'!V12,'Октябрь Ин'!V12,'Ноябрь Ин'!V12,'Декабрь Ин'!V12,'Январь Ин'!V12,'Февраль Ин'!V12,'Март Ин'!V12,'Апрель Ин'!V12,'Май Ин'!V12,'Июнь Ин'!V12,'Июль Ин'!V12,'Август Ин'!Y12)</f>
        <v>0</v>
      </c>
      <c r="W12" s="77">
        <f>SUM('Сентябрь Ин'!W12,'Октябрь Ин'!W12,'Ноябрь Ин'!W12,'Декабрь Ин'!W12,'Январь Ин'!W12,'Февраль Ин'!W12,'Март Ин'!W12,'Апрель Ин'!W12,'Май Ин'!W12,'Июнь Ин'!W12,'Июль Ин'!W12,'Август Ин'!Z12)</f>
        <v>0</v>
      </c>
      <c r="X12" s="77">
        <f>SUM('Сентябрь Ин'!X12,'Октябрь Ин'!X12,'Ноябрь Ин'!X12,'Декабрь Ин'!X12,'Январь Ин'!X12,'Февраль Ин'!X12,'Март Ин'!X12,'Апрель Ин'!X12,'Май Ин'!X12,'Июнь Ин'!X12,'Июль Ин'!X12,'Август Ин'!AA12)</f>
        <v>0</v>
      </c>
      <c r="Y12" s="77">
        <f>SUM('Сентябрь Ин'!Y12,'Октябрь Ин'!Y12,'Ноябрь Ин'!Y12,'Декабрь Ин'!Y12,'Январь Ин'!Y12,'Февраль Ин'!Y12,'Март Ин'!Y12,'Апрель Ин'!Y12,'Май Ин'!Y12,'Июнь Ин'!Y12,'Июль Ин'!Y12,'Август Ин'!AB12)</f>
        <v>0</v>
      </c>
      <c r="Z12" s="77">
        <f>SUM('Сентябрь Ин'!Z12,'Октябрь Ин'!Z12,'Ноябрь Ин'!Z12,'Декабрь Ин'!Z12,'Январь Ин'!Z12,'Февраль Ин'!Z12,'Март Ин'!Z12,'Апрель Ин'!Z12,'Май Ин'!Z12,'Июнь Ин'!Z12,'Июль Ин'!Z12,'Август Ин'!AC12)</f>
        <v>0</v>
      </c>
      <c r="AA12" s="77">
        <f>SUM('Сентябрь Ин'!AA12,'Октябрь Ин'!AA12,'Ноябрь Ин'!AA12,'Декабрь Ин'!AA12,'Январь Ин'!AA12,'Февраль Ин'!AA12,'Март Ин'!AA12,'Апрель Ин'!AA12,'Май Ин'!AA12,'Июнь Ин'!AA12,'Июль Ин'!AA12,'Август Ин'!AD12)</f>
        <v>0</v>
      </c>
      <c r="AB12" s="77">
        <f>SUM('Сентябрь Ин'!AB12,'Октябрь Ин'!AB12,'Ноябрь Ин'!AB12,'Декабрь Ин'!AB12,'Январь Ин'!AB12,'Февраль Ин'!AB12,'Март Ин'!AB12,'Апрель Ин'!AB12,'Май Ин'!AB12,'Июнь Ин'!AB12,'Июль Ин'!AB12,'Август Ин'!AE12)</f>
        <v>0</v>
      </c>
      <c r="AC12" s="77">
        <f>SUM('Сентябрь Ин'!AC12,'Октябрь Ин'!AC12,'Ноябрь Ин'!AC12,'Декабрь Ин'!AC12,'Январь Ин'!AC12,'Февраль Ин'!AC12,'Март Ин'!AC12,'Апрель Ин'!AC12,'Май Ин'!AC12,'Июнь Ин'!AC12,'Июль Ин'!AC12,'Август Ин'!AF12)</f>
        <v>0</v>
      </c>
      <c r="AD12" s="77">
        <f>SUM('Сентябрь Ин'!AD12,'Октябрь Ин'!AD12,'Ноябрь Ин'!AD12,'Декабрь Ин'!AD12,'Январь Ин'!AD12,'Февраль Ин'!AD12,'Март Ин'!AD12,'Апрель Ин'!AD12,'Май Ин'!AD12,'Июнь Ин'!AD12,'Июль Ин'!AD12,'Август Ин'!AG12)</f>
        <v>0</v>
      </c>
      <c r="AE12" s="77">
        <f>SUM('Сентябрь Ин'!AE12,'Октябрь Ин'!AE12,'Ноябрь Ин'!AE12,'Декабрь Ин'!AE12,'Январь Ин'!AE12,'Февраль Ин'!AE12,'Март Ин'!AE12,'Апрель Ин'!AE12,'Май Ин'!AE12,'Июнь Ин'!AE12,'Июль Ин'!AE12,'Август Ин'!AH12)</f>
        <v>0</v>
      </c>
      <c r="AF12" s="77">
        <f>SUM('Сентябрь Ин'!AF12,'Октябрь Ин'!AF12,'Ноябрь Ин'!AF12,'Декабрь Ин'!AF12,'Январь Ин'!AF12,'Февраль Ин'!AF12,'Март Ин'!AF12,'Апрель Ин'!AF12,'Май Ин'!AF12,'Июнь Ин'!AF12,'Июль Ин'!AF12,'Август Ин'!AI12)</f>
        <v>0</v>
      </c>
      <c r="AG12" s="77">
        <f>SUM('Сентябрь Ин'!AG12,'Октябрь Ин'!AG12,'Ноябрь Ин'!AG12,'Декабрь Ин'!AG12,'Январь Ин'!AG12,'Февраль Ин'!AG12,'Март Ин'!AG12,'Апрель Ин'!AG12,'Май Ин'!AG12,'Июнь Ин'!AG12,'Июль Ин'!AG12,'Август Ин'!AJ12)</f>
        <v>0</v>
      </c>
      <c r="AH12" s="77">
        <f>SUM('Сентябрь Ин'!AH12,'Октябрь Ин'!AH12,'Ноябрь Ин'!AH12,'Декабрь Ин'!AH12,'Январь Ин'!AH12,'Февраль Ин'!AH12,'Март Ин'!AH12,'Апрель Ин'!AH12,'Май Ин'!AH12,'Июнь Ин'!AH12,'Июль Ин'!AH12,'Август Ин'!AK12)</f>
        <v>0</v>
      </c>
      <c r="AI12" s="77">
        <f>SUM('Сентябрь Ин'!AI12,'Октябрь Ин'!AI12,'Ноябрь Ин'!AI12,'Декабрь Ин'!AI12,'Январь Ин'!AI12,'Февраль Ин'!AI12,'Март Ин'!AI12,'Апрель Ин'!AI12,'Май Ин'!AI12,'Июнь Ин'!AI12,'Июль Ин'!AI12,'Август Ин'!AL12)</f>
        <v>0</v>
      </c>
      <c r="AJ12" s="77">
        <f>SUM('Сентябрь Ин'!AJ12,'Октябрь Ин'!AJ12,'Ноябрь Ин'!AJ12,'Декабрь Ин'!AJ12,'Январь Ин'!AJ12,'Февраль Ин'!AJ12,'Март Ин'!AJ12,'Апрель Ин'!AJ12,'Май Ин'!AJ12,'Июнь Ин'!AJ12,'Июль Ин'!AJ12,'Август Ин'!AM12)</f>
        <v>0</v>
      </c>
      <c r="AK12" s="77">
        <f>SUM('Сентябрь Ин'!AK12,'Октябрь Ин'!AK12,'Ноябрь Ин'!AK12,'Декабрь Ин'!AK12,'Январь Ин'!AK12,'Февраль Ин'!AK12,'Март Ин'!AK12,'Апрель Ин'!AK12,'Май Ин'!AK12,'Июнь Ин'!AK12,'Июль Ин'!AK12,'Август Ин'!AN12)</f>
        <v>0</v>
      </c>
      <c r="AL12" s="77">
        <f>SUM('Сентябрь Ин'!AL12,'Октябрь Ин'!AL12,'Ноябрь Ин'!AL12,'Декабрь Ин'!AL12,'Январь Ин'!AL12,'Февраль Ин'!AL12,'Март Ин'!AL12,'Апрель Ин'!AL12,'Май Ин'!AL12,'Июнь Ин'!AL12,'Июль Ин'!AL12,'Август Ин'!AO12)</f>
        <v>0</v>
      </c>
      <c r="AM12" s="77">
        <f>SUM('Сентябрь Ин'!AM12,'Октябрь Ин'!AM12,'Ноябрь Ин'!AM12,'Декабрь Ин'!AM12,'Январь Ин'!AM12,'Февраль Ин'!AM12,'Март Ин'!AM12,'Апрель Ин'!AM12,'Май Ин'!AM12,'Июнь Ин'!AM12,'Июль Ин'!AM12,'Август Ин'!AM12)</f>
        <v>0</v>
      </c>
      <c r="AN12" s="77">
        <f>SUM('Сентябрь Ин'!AN12,'Октябрь Ин'!AN12,'Ноябрь Ин'!AN12,'Декабрь Ин'!AN12,'Январь Ин'!AN12,'Февраль Ин'!AN12,'Март Ин'!AN12,'Апрель Ин'!AN12,'Май Ин'!AN12,'Июнь Ин'!AN12,'Июль Ин'!AN12,'Август Ин'!AN12)</f>
        <v>0</v>
      </c>
      <c r="AO12" s="265">
        <f>SUM('Сентябрь Ин'!AO12,'Октябрь Ин'!AO12,'Ноябрь Ин'!AO12,'Декабрь Ин'!AO12,'Январь Ин'!AO12,'Февраль Ин'!AO12,'Март Ин'!AO12,'Апрель Ин'!AO12,'Май Ин'!AO12,'Июнь Ин'!AO12,'Июль Ин'!AO12,'Август Ин'!AO12)</f>
        <v>0</v>
      </c>
      <c r="AP12" s="303">
        <f t="shared" si="0"/>
        <v>0</v>
      </c>
      <c r="AQ12" s="303">
        <f t="shared" si="1"/>
        <v>0</v>
      </c>
      <c r="AR12" s="303">
        <f t="shared" si="2"/>
        <v>0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</row>
    <row r="13" spans="1:79" s="3" customFormat="1" ht="15.75" thickBot="1" x14ac:dyDescent="0.25">
      <c r="A13" s="304">
        <v>6</v>
      </c>
      <c r="B13" s="304">
        <f>План!B13</f>
        <v>0</v>
      </c>
      <c r="C13" s="304">
        <f>План!C13</f>
        <v>0</v>
      </c>
      <c r="D13" s="77">
        <f>SUM('Сентябрь Ин'!D13,'Октябрь Ин'!D13,'Ноябрь Ин'!D13,'Декабрь Ин'!D13,'Январь Ин'!D13,'Февраль Ин'!D13,'Март Ин'!D13,'Апрель Ин'!D13,'Май Ин'!D13,'Июнь Ин'!D13,'Июль Ин'!D13,'Август Ин'!G13)</f>
        <v>0</v>
      </c>
      <c r="E13" s="77">
        <f>SUM('Сентябрь Ин'!E13,'Октябрь Ин'!E13,'Ноябрь Ин'!E13,'Декабрь Ин'!E13,'Январь Ин'!E13,'Февраль Ин'!E13,'Март Ин'!E13,'Апрель Ин'!E13,'Май Ин'!E13,'Июнь Ин'!E13,'Июль Ин'!E13,'Август Ин'!H13)</f>
        <v>0</v>
      </c>
      <c r="F13" s="77">
        <f>SUM('Сентябрь Ин'!F13,'Октябрь Ин'!F13,'Ноябрь Ин'!F13,'Декабрь Ин'!F13,'Январь Ин'!F13,'Февраль Ин'!F13,'Март Ин'!F13,'Апрель Ин'!F13,'Май Ин'!F13,'Июнь Ин'!F13,'Июль Ин'!F13,'Август Ин'!I13)</f>
        <v>0</v>
      </c>
      <c r="G13" s="77">
        <f>SUM('Сентябрь Ин'!G13,'Октябрь Ин'!G13,'Ноябрь Ин'!G13,'Декабрь Ин'!G13,'Январь Ин'!G13,'Февраль Ин'!G13,'Март Ин'!G13,'Апрель Ин'!G13,'Май Ин'!G13,'Июнь Ин'!G13,'Июль Ин'!G13,'Август Ин'!J13)</f>
        <v>0</v>
      </c>
      <c r="H13" s="77">
        <f>SUM('Сентябрь Ин'!H13,'Октябрь Ин'!H13,'Ноябрь Ин'!H13,'Декабрь Ин'!H13,'Январь Ин'!H13,'Февраль Ин'!H13,'Март Ин'!H13,'Апрель Ин'!H13,'Май Ин'!H13,'Июнь Ин'!H13,'Июль Ин'!H13,'Август Ин'!K13)</f>
        <v>0</v>
      </c>
      <c r="I13" s="77">
        <f>SUM('Сентябрь Ин'!I13,'Октябрь Ин'!I13,'Ноябрь Ин'!I13,'Декабрь Ин'!I13,'Январь Ин'!I13,'Февраль Ин'!I13,'Март Ин'!I13,'Апрель Ин'!I13,'Май Ин'!I13,'Июнь Ин'!I13,'Июль Ин'!I13,'Август Ин'!L13)</f>
        <v>0</v>
      </c>
      <c r="J13" s="77">
        <f>SUM('Сентябрь Ин'!J13,'Октябрь Ин'!J13,'Ноябрь Ин'!J13,'Декабрь Ин'!J13,'Январь Ин'!J13,'Февраль Ин'!J13,'Март Ин'!J13,'Апрель Ин'!J13,'Май Ин'!J13,'Июнь Ин'!J13,'Июль Ин'!J13,'Август Ин'!M13)</f>
        <v>0</v>
      </c>
      <c r="K13" s="77">
        <f>SUM('Сентябрь Ин'!K13,'Октябрь Ин'!K13,'Ноябрь Ин'!K13,'Декабрь Ин'!K13,'Январь Ин'!K13,'Февраль Ин'!K13,'Март Ин'!K13,'Апрель Ин'!K13,'Май Ин'!K13,'Июнь Ин'!K13,'Июль Ин'!K13,'Август Ин'!N13)</f>
        <v>0</v>
      </c>
      <c r="L13" s="77">
        <f>SUM('Сентябрь Ин'!L13,'Октябрь Ин'!L13,'Ноябрь Ин'!L13,'Декабрь Ин'!L13,'Январь Ин'!L13,'Февраль Ин'!L13,'Март Ин'!L13,'Апрель Ин'!L13,'Май Ин'!L13,'Июнь Ин'!L13,'Июль Ин'!L13,'Август Ин'!O13)</f>
        <v>0</v>
      </c>
      <c r="M13" s="77">
        <f>SUM('Сентябрь Ин'!M13,'Октябрь Ин'!M13,'Ноябрь Ин'!M13,'Декабрь Ин'!M13,'Январь Ин'!M13,'Февраль Ин'!M13,'Март Ин'!M13,'Апрель Ин'!M13,'Май Ин'!M13,'Июнь Ин'!M13,'Июль Ин'!M13,'Август Ин'!P13)</f>
        <v>0</v>
      </c>
      <c r="N13" s="77">
        <f>SUM('Сентябрь Ин'!N13,'Октябрь Ин'!N13,'Ноябрь Ин'!N13,'Декабрь Ин'!N13,'Январь Ин'!N13,'Февраль Ин'!N13,'Март Ин'!N13,'Апрель Ин'!N13,'Май Ин'!N13,'Июнь Ин'!N13,'Июль Ин'!N13,'Август Ин'!Q13)</f>
        <v>0</v>
      </c>
      <c r="O13" s="77">
        <f>SUM('Сентябрь Ин'!O13,'Октябрь Ин'!O13,'Ноябрь Ин'!O13,'Декабрь Ин'!O13,'Январь Ин'!O13,'Февраль Ин'!O13,'Март Ин'!O13,'Апрель Ин'!O13,'Май Ин'!O13,'Июнь Ин'!O13,'Июль Ин'!O13,'Август Ин'!R13)</f>
        <v>0</v>
      </c>
      <c r="P13" s="77">
        <f>SUM('Сентябрь Ин'!P13,'Октябрь Ин'!P13,'Ноябрь Ин'!P13,'Декабрь Ин'!P13,'Январь Ин'!P13,'Февраль Ин'!P13,'Март Ин'!P13,'Апрель Ин'!P13,'Май Ин'!P13,'Июнь Ин'!P13,'Июль Ин'!P13,'Август Ин'!S13)</f>
        <v>0</v>
      </c>
      <c r="Q13" s="77">
        <f>SUM('Сентябрь Ин'!Q13,'Октябрь Ин'!Q13,'Ноябрь Ин'!Q13,'Декабрь Ин'!Q13,'Январь Ин'!Q13,'Февраль Ин'!Q13,'Март Ин'!Q13,'Апрель Ин'!Q13,'Май Ин'!Q13,'Июнь Ин'!Q13,'Июль Ин'!Q13,'Август Ин'!T13)</f>
        <v>0</v>
      </c>
      <c r="R13" s="77">
        <f>SUM('Сентябрь Ин'!R13,'Октябрь Ин'!R13,'Ноябрь Ин'!R13,'Декабрь Ин'!R13,'Январь Ин'!R13,'Февраль Ин'!R13,'Март Ин'!R13,'Апрель Ин'!R13,'Май Ин'!R13,'Июнь Ин'!R13,'Июль Ин'!R13,'Август Ин'!U13)</f>
        <v>0</v>
      </c>
      <c r="S13" s="77">
        <f>SUM('Сентябрь Ин'!S13,'Октябрь Ин'!S13,'Ноябрь Ин'!S13,'Декабрь Ин'!S13,'Январь Ин'!S13,'Февраль Ин'!S13,'Март Ин'!S13,'Апрель Ин'!S13,'Май Ин'!S13,'Июнь Ин'!S13,'Июль Ин'!S13,'Август Ин'!V13)</f>
        <v>0</v>
      </c>
      <c r="T13" s="77">
        <f>SUM('Сентябрь Ин'!T13,'Октябрь Ин'!T13,'Ноябрь Ин'!T13,'Декабрь Ин'!T13,'Январь Ин'!T13,'Февраль Ин'!T13,'Март Ин'!T13,'Апрель Ин'!T13,'Май Ин'!T13,'Июнь Ин'!T13,'Июль Ин'!T13,'Август Ин'!W13)</f>
        <v>0</v>
      </c>
      <c r="U13" s="77">
        <f>SUM('Сентябрь Ин'!U13,'Октябрь Ин'!U13,'Ноябрь Ин'!U13,'Декабрь Ин'!U13,'Январь Ин'!U13,'Февраль Ин'!U13,'Март Ин'!U13,'Апрель Ин'!U13,'Май Ин'!U13,'Июнь Ин'!U13,'Июль Ин'!U13,'Август Ин'!X13)</f>
        <v>0</v>
      </c>
      <c r="V13" s="77">
        <f>SUM('Сентябрь Ин'!V13,'Октябрь Ин'!V13,'Ноябрь Ин'!V13,'Декабрь Ин'!V13,'Январь Ин'!V13,'Февраль Ин'!V13,'Март Ин'!V13,'Апрель Ин'!V13,'Май Ин'!V13,'Июнь Ин'!V13,'Июль Ин'!V13,'Август Ин'!Y13)</f>
        <v>0</v>
      </c>
      <c r="W13" s="77">
        <f>SUM('Сентябрь Ин'!W13,'Октябрь Ин'!W13,'Ноябрь Ин'!W13,'Декабрь Ин'!W13,'Январь Ин'!W13,'Февраль Ин'!W13,'Март Ин'!W13,'Апрель Ин'!W13,'Май Ин'!W13,'Июнь Ин'!W13,'Июль Ин'!W13,'Август Ин'!Z13)</f>
        <v>0</v>
      </c>
      <c r="X13" s="77">
        <f>SUM('Сентябрь Ин'!X13,'Октябрь Ин'!X13,'Ноябрь Ин'!X13,'Декабрь Ин'!X13,'Январь Ин'!X13,'Февраль Ин'!X13,'Март Ин'!X13,'Апрель Ин'!X13,'Май Ин'!X13,'Июнь Ин'!X13,'Июль Ин'!X13,'Август Ин'!AA13)</f>
        <v>0</v>
      </c>
      <c r="Y13" s="77">
        <f>SUM('Сентябрь Ин'!Y13,'Октябрь Ин'!Y13,'Ноябрь Ин'!Y13,'Декабрь Ин'!Y13,'Январь Ин'!Y13,'Февраль Ин'!Y13,'Март Ин'!Y13,'Апрель Ин'!Y13,'Май Ин'!Y13,'Июнь Ин'!Y13,'Июль Ин'!Y13,'Август Ин'!AB13)</f>
        <v>0</v>
      </c>
      <c r="Z13" s="77">
        <f>SUM('Сентябрь Ин'!Z13,'Октябрь Ин'!Z13,'Ноябрь Ин'!Z13,'Декабрь Ин'!Z13,'Январь Ин'!Z13,'Февраль Ин'!Z13,'Март Ин'!Z13,'Апрель Ин'!Z13,'Май Ин'!Z13,'Июнь Ин'!Z13,'Июль Ин'!Z13,'Август Ин'!AC13)</f>
        <v>0</v>
      </c>
      <c r="AA13" s="77">
        <f>SUM('Сентябрь Ин'!AA13,'Октябрь Ин'!AA13,'Ноябрь Ин'!AA13,'Декабрь Ин'!AA13,'Январь Ин'!AA13,'Февраль Ин'!AA13,'Март Ин'!AA13,'Апрель Ин'!AA13,'Май Ин'!AA13,'Июнь Ин'!AA13,'Июль Ин'!AA13,'Август Ин'!AD13)</f>
        <v>0</v>
      </c>
      <c r="AB13" s="77">
        <f>SUM('Сентябрь Ин'!AB13,'Октябрь Ин'!AB13,'Ноябрь Ин'!AB13,'Декабрь Ин'!AB13,'Январь Ин'!AB13,'Февраль Ин'!AB13,'Март Ин'!AB13,'Апрель Ин'!AB13,'Май Ин'!AB13,'Июнь Ин'!AB13,'Июль Ин'!AB13,'Август Ин'!AE13)</f>
        <v>0</v>
      </c>
      <c r="AC13" s="77">
        <f>SUM('Сентябрь Ин'!AC13,'Октябрь Ин'!AC13,'Ноябрь Ин'!AC13,'Декабрь Ин'!AC13,'Январь Ин'!AC13,'Февраль Ин'!AC13,'Март Ин'!AC13,'Апрель Ин'!AC13,'Май Ин'!AC13,'Июнь Ин'!AC13,'Июль Ин'!AC13,'Август Ин'!AF13)</f>
        <v>0</v>
      </c>
      <c r="AD13" s="77">
        <f>SUM('Сентябрь Ин'!AD13,'Октябрь Ин'!AD13,'Ноябрь Ин'!AD13,'Декабрь Ин'!AD13,'Январь Ин'!AD13,'Февраль Ин'!AD13,'Март Ин'!AD13,'Апрель Ин'!AD13,'Май Ин'!AD13,'Июнь Ин'!AD13,'Июль Ин'!AD13,'Август Ин'!AG13)</f>
        <v>0</v>
      </c>
      <c r="AE13" s="77">
        <f>SUM('Сентябрь Ин'!AE13,'Октябрь Ин'!AE13,'Ноябрь Ин'!AE13,'Декабрь Ин'!AE13,'Январь Ин'!AE13,'Февраль Ин'!AE13,'Март Ин'!AE13,'Апрель Ин'!AE13,'Май Ин'!AE13,'Июнь Ин'!AE13,'Июль Ин'!AE13,'Август Ин'!AH13)</f>
        <v>0</v>
      </c>
      <c r="AF13" s="77">
        <f>SUM('Сентябрь Ин'!AF13,'Октябрь Ин'!AF13,'Ноябрь Ин'!AF13,'Декабрь Ин'!AF13,'Январь Ин'!AF13,'Февраль Ин'!AF13,'Март Ин'!AF13,'Апрель Ин'!AF13,'Май Ин'!AF13,'Июнь Ин'!AF13,'Июль Ин'!AF13,'Август Ин'!AI13)</f>
        <v>0</v>
      </c>
      <c r="AG13" s="77">
        <f>SUM('Сентябрь Ин'!AG13,'Октябрь Ин'!AG13,'Ноябрь Ин'!AG13,'Декабрь Ин'!AG13,'Январь Ин'!AG13,'Февраль Ин'!AG13,'Март Ин'!AG13,'Апрель Ин'!AG13,'Май Ин'!AG13,'Июнь Ин'!AG13,'Июль Ин'!AG13,'Август Ин'!AJ13)</f>
        <v>0</v>
      </c>
      <c r="AH13" s="77">
        <f>SUM('Сентябрь Ин'!AH13,'Октябрь Ин'!AH13,'Ноябрь Ин'!AH13,'Декабрь Ин'!AH13,'Январь Ин'!AH13,'Февраль Ин'!AH13,'Март Ин'!AH13,'Апрель Ин'!AH13,'Май Ин'!AH13,'Июнь Ин'!AH13,'Июль Ин'!AH13,'Август Ин'!AK13)</f>
        <v>0</v>
      </c>
      <c r="AI13" s="77">
        <f>SUM('Сентябрь Ин'!AI13,'Октябрь Ин'!AI13,'Ноябрь Ин'!AI13,'Декабрь Ин'!AI13,'Январь Ин'!AI13,'Февраль Ин'!AI13,'Март Ин'!AI13,'Апрель Ин'!AI13,'Май Ин'!AI13,'Июнь Ин'!AI13,'Июль Ин'!AI13,'Август Ин'!AL13)</f>
        <v>0</v>
      </c>
      <c r="AJ13" s="77">
        <f>SUM('Сентябрь Ин'!AJ13,'Октябрь Ин'!AJ13,'Ноябрь Ин'!AJ13,'Декабрь Ин'!AJ13,'Январь Ин'!AJ13,'Февраль Ин'!AJ13,'Март Ин'!AJ13,'Апрель Ин'!AJ13,'Май Ин'!AJ13,'Июнь Ин'!AJ13,'Июль Ин'!AJ13,'Август Ин'!AM13)</f>
        <v>0</v>
      </c>
      <c r="AK13" s="77">
        <f>SUM('Сентябрь Ин'!AK13,'Октябрь Ин'!AK13,'Ноябрь Ин'!AK13,'Декабрь Ин'!AK13,'Январь Ин'!AK13,'Февраль Ин'!AK13,'Март Ин'!AK13,'Апрель Ин'!AK13,'Май Ин'!AK13,'Июнь Ин'!AK13,'Июль Ин'!AK13,'Август Ин'!AN13)</f>
        <v>0</v>
      </c>
      <c r="AL13" s="77">
        <f>SUM('Сентябрь Ин'!AL13,'Октябрь Ин'!AL13,'Ноябрь Ин'!AL13,'Декабрь Ин'!AL13,'Январь Ин'!AL13,'Февраль Ин'!AL13,'Март Ин'!AL13,'Апрель Ин'!AL13,'Май Ин'!AL13,'Июнь Ин'!AL13,'Июль Ин'!AL13,'Август Ин'!AO13)</f>
        <v>0</v>
      </c>
      <c r="AM13" s="77">
        <f>SUM('Сентябрь Ин'!AM13,'Октябрь Ин'!AM13,'Ноябрь Ин'!AM13,'Декабрь Ин'!AM13,'Январь Ин'!AM13,'Февраль Ин'!AM13,'Март Ин'!AM13,'Апрель Ин'!AM13,'Май Ин'!AM13,'Июнь Ин'!AM13,'Июль Ин'!AM13,'Август Ин'!AM13)</f>
        <v>0</v>
      </c>
      <c r="AN13" s="77">
        <f>SUM('Сентябрь Ин'!AN13,'Октябрь Ин'!AN13,'Ноябрь Ин'!AN13,'Декабрь Ин'!AN13,'Январь Ин'!AN13,'Февраль Ин'!AN13,'Март Ин'!AN13,'Апрель Ин'!AN13,'Май Ин'!AN13,'Июнь Ин'!AN13,'Июль Ин'!AN13,'Август Ин'!AN13)</f>
        <v>0</v>
      </c>
      <c r="AO13" s="265">
        <f>SUM('Сентябрь Ин'!AO13,'Октябрь Ин'!AO13,'Ноябрь Ин'!AO13,'Декабрь Ин'!AO13,'Январь Ин'!AO13,'Февраль Ин'!AO13,'Март Ин'!AO13,'Апрель Ин'!AO13,'Май Ин'!AO13,'Июнь Ин'!AO13,'Июль Ин'!AO13,'Август Ин'!AO13)</f>
        <v>0</v>
      </c>
      <c r="AP13" s="303">
        <f t="shared" si="0"/>
        <v>0</v>
      </c>
      <c r="AQ13" s="303">
        <f t="shared" si="1"/>
        <v>0</v>
      </c>
      <c r="AR13" s="303">
        <f t="shared" si="2"/>
        <v>0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</row>
    <row r="14" spans="1:79" s="3" customFormat="1" ht="15.75" thickBot="1" x14ac:dyDescent="0.25">
      <c r="A14" s="304">
        <v>7</v>
      </c>
      <c r="B14" s="304">
        <f>План!B14</f>
        <v>0</v>
      </c>
      <c r="C14" s="304">
        <f>План!C14</f>
        <v>0</v>
      </c>
      <c r="D14" s="77">
        <f>SUM('Сентябрь Ин'!D14,'Октябрь Ин'!D14,'Ноябрь Ин'!D14,'Декабрь Ин'!D14,'Январь Ин'!D14,'Февраль Ин'!D14,'Март Ин'!D14,'Апрель Ин'!D14,'Май Ин'!D14,'Июнь Ин'!D14,'Июль Ин'!D14,'Август Ин'!G14)</f>
        <v>0</v>
      </c>
      <c r="E14" s="77">
        <f>SUM('Сентябрь Ин'!E14,'Октябрь Ин'!E14,'Ноябрь Ин'!E14,'Декабрь Ин'!E14,'Январь Ин'!E14,'Февраль Ин'!E14,'Март Ин'!E14,'Апрель Ин'!E14,'Май Ин'!E14,'Июнь Ин'!E14,'Июль Ин'!E14,'Август Ин'!H14)</f>
        <v>0</v>
      </c>
      <c r="F14" s="77">
        <f>SUM('Сентябрь Ин'!F14,'Октябрь Ин'!F14,'Ноябрь Ин'!F14,'Декабрь Ин'!F14,'Январь Ин'!F14,'Февраль Ин'!F14,'Март Ин'!F14,'Апрель Ин'!F14,'Май Ин'!F14,'Июнь Ин'!F14,'Июль Ин'!F14,'Август Ин'!I14)</f>
        <v>0</v>
      </c>
      <c r="G14" s="77">
        <f>SUM('Сентябрь Ин'!G14,'Октябрь Ин'!G14,'Ноябрь Ин'!G14,'Декабрь Ин'!G14,'Январь Ин'!G14,'Февраль Ин'!G14,'Март Ин'!G14,'Апрель Ин'!G14,'Май Ин'!G14,'Июнь Ин'!G14,'Июль Ин'!G14,'Август Ин'!J14)</f>
        <v>0</v>
      </c>
      <c r="H14" s="77">
        <f>SUM('Сентябрь Ин'!H14,'Октябрь Ин'!H14,'Ноябрь Ин'!H14,'Декабрь Ин'!H14,'Январь Ин'!H14,'Февраль Ин'!H14,'Март Ин'!H14,'Апрель Ин'!H14,'Май Ин'!H14,'Июнь Ин'!H14,'Июль Ин'!H14,'Август Ин'!K14)</f>
        <v>0</v>
      </c>
      <c r="I14" s="77">
        <f>SUM('Сентябрь Ин'!I14,'Октябрь Ин'!I14,'Ноябрь Ин'!I14,'Декабрь Ин'!I14,'Январь Ин'!I14,'Февраль Ин'!I14,'Март Ин'!I14,'Апрель Ин'!I14,'Май Ин'!I14,'Июнь Ин'!I14,'Июль Ин'!I14,'Август Ин'!L14)</f>
        <v>0</v>
      </c>
      <c r="J14" s="77">
        <f>SUM('Сентябрь Ин'!J14,'Октябрь Ин'!J14,'Ноябрь Ин'!J14,'Декабрь Ин'!J14,'Январь Ин'!J14,'Февраль Ин'!J14,'Март Ин'!J14,'Апрель Ин'!J14,'Май Ин'!J14,'Июнь Ин'!J14,'Июль Ин'!J14,'Август Ин'!M14)</f>
        <v>0</v>
      </c>
      <c r="K14" s="77">
        <f>SUM('Сентябрь Ин'!K14,'Октябрь Ин'!K14,'Ноябрь Ин'!K14,'Декабрь Ин'!K14,'Январь Ин'!K14,'Февраль Ин'!K14,'Март Ин'!K14,'Апрель Ин'!K14,'Май Ин'!K14,'Июнь Ин'!K14,'Июль Ин'!K14,'Август Ин'!N14)</f>
        <v>0</v>
      </c>
      <c r="L14" s="77">
        <f>SUM('Сентябрь Ин'!L14,'Октябрь Ин'!L14,'Ноябрь Ин'!L14,'Декабрь Ин'!L14,'Январь Ин'!L14,'Февраль Ин'!L14,'Март Ин'!L14,'Апрель Ин'!L14,'Май Ин'!L14,'Июнь Ин'!L14,'Июль Ин'!L14,'Август Ин'!O14)</f>
        <v>0</v>
      </c>
      <c r="M14" s="77">
        <f>SUM('Сентябрь Ин'!M14,'Октябрь Ин'!M14,'Ноябрь Ин'!M14,'Декабрь Ин'!M14,'Январь Ин'!M14,'Февраль Ин'!M14,'Март Ин'!M14,'Апрель Ин'!M14,'Май Ин'!M14,'Июнь Ин'!M14,'Июль Ин'!M14,'Август Ин'!P14)</f>
        <v>0</v>
      </c>
      <c r="N14" s="77">
        <f>SUM('Сентябрь Ин'!N14,'Октябрь Ин'!N14,'Ноябрь Ин'!N14,'Декабрь Ин'!N14,'Январь Ин'!N14,'Февраль Ин'!N14,'Март Ин'!N14,'Апрель Ин'!N14,'Май Ин'!N14,'Июнь Ин'!N14,'Июль Ин'!N14,'Август Ин'!Q14)</f>
        <v>0</v>
      </c>
      <c r="O14" s="77">
        <f>SUM('Сентябрь Ин'!O14,'Октябрь Ин'!O14,'Ноябрь Ин'!O14,'Декабрь Ин'!O14,'Январь Ин'!O14,'Февраль Ин'!O14,'Март Ин'!O14,'Апрель Ин'!O14,'Май Ин'!O14,'Июнь Ин'!O14,'Июль Ин'!O14,'Август Ин'!R14)</f>
        <v>0</v>
      </c>
      <c r="P14" s="77">
        <f>SUM('Сентябрь Ин'!P14,'Октябрь Ин'!P14,'Ноябрь Ин'!P14,'Декабрь Ин'!P14,'Январь Ин'!P14,'Февраль Ин'!P14,'Март Ин'!P14,'Апрель Ин'!P14,'Май Ин'!P14,'Июнь Ин'!P14,'Июль Ин'!P14,'Август Ин'!S14)</f>
        <v>0</v>
      </c>
      <c r="Q14" s="77">
        <f>SUM('Сентябрь Ин'!Q14,'Октябрь Ин'!Q14,'Ноябрь Ин'!Q14,'Декабрь Ин'!Q14,'Январь Ин'!Q14,'Февраль Ин'!Q14,'Март Ин'!Q14,'Апрель Ин'!Q14,'Май Ин'!Q14,'Июнь Ин'!Q14,'Июль Ин'!Q14,'Август Ин'!T14)</f>
        <v>0</v>
      </c>
      <c r="R14" s="77">
        <f>SUM('Сентябрь Ин'!R14,'Октябрь Ин'!R14,'Ноябрь Ин'!R14,'Декабрь Ин'!R14,'Январь Ин'!R14,'Февраль Ин'!R14,'Март Ин'!R14,'Апрель Ин'!R14,'Май Ин'!R14,'Июнь Ин'!R14,'Июль Ин'!R14,'Август Ин'!U14)</f>
        <v>0</v>
      </c>
      <c r="S14" s="77">
        <f>SUM('Сентябрь Ин'!S14,'Октябрь Ин'!S14,'Ноябрь Ин'!S14,'Декабрь Ин'!S14,'Январь Ин'!S14,'Февраль Ин'!S14,'Март Ин'!S14,'Апрель Ин'!S14,'Май Ин'!S14,'Июнь Ин'!S14,'Июль Ин'!S14,'Август Ин'!V14)</f>
        <v>0</v>
      </c>
      <c r="T14" s="77">
        <f>SUM('Сентябрь Ин'!T14,'Октябрь Ин'!T14,'Ноябрь Ин'!T14,'Декабрь Ин'!T14,'Январь Ин'!T14,'Февраль Ин'!T14,'Март Ин'!T14,'Апрель Ин'!T14,'Май Ин'!T14,'Июнь Ин'!T14,'Июль Ин'!T14,'Август Ин'!W14)</f>
        <v>0</v>
      </c>
      <c r="U14" s="77">
        <f>SUM('Сентябрь Ин'!U14,'Октябрь Ин'!U14,'Ноябрь Ин'!U14,'Декабрь Ин'!U14,'Январь Ин'!U14,'Февраль Ин'!U14,'Март Ин'!U14,'Апрель Ин'!U14,'Май Ин'!U14,'Июнь Ин'!U14,'Июль Ин'!U14,'Август Ин'!X14)</f>
        <v>0</v>
      </c>
      <c r="V14" s="77">
        <f>SUM('Сентябрь Ин'!V14,'Октябрь Ин'!V14,'Ноябрь Ин'!V14,'Декабрь Ин'!V14,'Январь Ин'!V14,'Февраль Ин'!V14,'Март Ин'!V14,'Апрель Ин'!V14,'Май Ин'!V14,'Июнь Ин'!V14,'Июль Ин'!V14,'Август Ин'!Y14)</f>
        <v>0</v>
      </c>
      <c r="W14" s="77">
        <f>SUM('Сентябрь Ин'!W14,'Октябрь Ин'!W14,'Ноябрь Ин'!W14,'Декабрь Ин'!W14,'Январь Ин'!W14,'Февраль Ин'!W14,'Март Ин'!W14,'Апрель Ин'!W14,'Май Ин'!W14,'Июнь Ин'!W14,'Июль Ин'!W14,'Август Ин'!Z14)</f>
        <v>0</v>
      </c>
      <c r="X14" s="77">
        <f>SUM('Сентябрь Ин'!X14,'Октябрь Ин'!X14,'Ноябрь Ин'!X14,'Декабрь Ин'!X14,'Январь Ин'!X14,'Февраль Ин'!X14,'Март Ин'!X14,'Апрель Ин'!X14,'Май Ин'!X14,'Июнь Ин'!X14,'Июль Ин'!X14,'Август Ин'!AA14)</f>
        <v>0</v>
      </c>
      <c r="Y14" s="77">
        <f>SUM('Сентябрь Ин'!Y14,'Октябрь Ин'!Y14,'Ноябрь Ин'!Y14,'Декабрь Ин'!Y14,'Январь Ин'!Y14,'Февраль Ин'!Y14,'Март Ин'!Y14,'Апрель Ин'!Y14,'Май Ин'!Y14,'Июнь Ин'!Y14,'Июль Ин'!Y14,'Август Ин'!AB14)</f>
        <v>0</v>
      </c>
      <c r="Z14" s="77">
        <f>SUM('Сентябрь Ин'!Z14,'Октябрь Ин'!Z14,'Ноябрь Ин'!Z14,'Декабрь Ин'!Z14,'Январь Ин'!Z14,'Февраль Ин'!Z14,'Март Ин'!Z14,'Апрель Ин'!Z14,'Май Ин'!Z14,'Июнь Ин'!Z14,'Июль Ин'!Z14,'Август Ин'!AC14)</f>
        <v>0</v>
      </c>
      <c r="AA14" s="77">
        <f>SUM('Сентябрь Ин'!AA14,'Октябрь Ин'!AA14,'Ноябрь Ин'!AA14,'Декабрь Ин'!AA14,'Январь Ин'!AA14,'Февраль Ин'!AA14,'Март Ин'!AA14,'Апрель Ин'!AA14,'Май Ин'!AA14,'Июнь Ин'!AA14,'Июль Ин'!AA14,'Август Ин'!AD14)</f>
        <v>0</v>
      </c>
      <c r="AB14" s="77">
        <f>SUM('Сентябрь Ин'!AB14,'Октябрь Ин'!AB14,'Ноябрь Ин'!AB14,'Декабрь Ин'!AB14,'Январь Ин'!AB14,'Февраль Ин'!AB14,'Март Ин'!AB14,'Апрель Ин'!AB14,'Май Ин'!AB14,'Июнь Ин'!AB14,'Июль Ин'!AB14,'Август Ин'!AE14)</f>
        <v>0</v>
      </c>
      <c r="AC14" s="77">
        <f>SUM('Сентябрь Ин'!AC14,'Октябрь Ин'!AC14,'Ноябрь Ин'!AC14,'Декабрь Ин'!AC14,'Январь Ин'!AC14,'Февраль Ин'!AC14,'Март Ин'!AC14,'Апрель Ин'!AC14,'Май Ин'!AC14,'Июнь Ин'!AC14,'Июль Ин'!AC14,'Август Ин'!AF14)</f>
        <v>0</v>
      </c>
      <c r="AD14" s="77">
        <f>SUM('Сентябрь Ин'!AD14,'Октябрь Ин'!AD14,'Ноябрь Ин'!AD14,'Декабрь Ин'!AD14,'Январь Ин'!AD14,'Февраль Ин'!AD14,'Март Ин'!AD14,'Апрель Ин'!AD14,'Май Ин'!AD14,'Июнь Ин'!AD14,'Июль Ин'!AD14,'Август Ин'!AG14)</f>
        <v>0</v>
      </c>
      <c r="AE14" s="77">
        <f>SUM('Сентябрь Ин'!AE14,'Октябрь Ин'!AE14,'Ноябрь Ин'!AE14,'Декабрь Ин'!AE14,'Январь Ин'!AE14,'Февраль Ин'!AE14,'Март Ин'!AE14,'Апрель Ин'!AE14,'Май Ин'!AE14,'Июнь Ин'!AE14,'Июль Ин'!AE14,'Август Ин'!AH14)</f>
        <v>0</v>
      </c>
      <c r="AF14" s="77">
        <f>SUM('Сентябрь Ин'!AF14,'Октябрь Ин'!AF14,'Ноябрь Ин'!AF14,'Декабрь Ин'!AF14,'Январь Ин'!AF14,'Февраль Ин'!AF14,'Март Ин'!AF14,'Апрель Ин'!AF14,'Май Ин'!AF14,'Июнь Ин'!AF14,'Июль Ин'!AF14,'Август Ин'!AI14)</f>
        <v>0</v>
      </c>
      <c r="AG14" s="77">
        <f>SUM('Сентябрь Ин'!AG14,'Октябрь Ин'!AG14,'Ноябрь Ин'!AG14,'Декабрь Ин'!AG14,'Январь Ин'!AG14,'Февраль Ин'!AG14,'Март Ин'!AG14,'Апрель Ин'!AG14,'Май Ин'!AG14,'Июнь Ин'!AG14,'Июль Ин'!AG14,'Август Ин'!AJ14)</f>
        <v>0</v>
      </c>
      <c r="AH14" s="77">
        <f>SUM('Сентябрь Ин'!AH14,'Октябрь Ин'!AH14,'Ноябрь Ин'!AH14,'Декабрь Ин'!AH14,'Январь Ин'!AH14,'Февраль Ин'!AH14,'Март Ин'!AH14,'Апрель Ин'!AH14,'Май Ин'!AH14,'Июнь Ин'!AH14,'Июль Ин'!AH14,'Август Ин'!AK14)</f>
        <v>0</v>
      </c>
      <c r="AI14" s="77">
        <f>SUM('Сентябрь Ин'!AI14,'Октябрь Ин'!AI14,'Ноябрь Ин'!AI14,'Декабрь Ин'!AI14,'Январь Ин'!AI14,'Февраль Ин'!AI14,'Март Ин'!AI14,'Апрель Ин'!AI14,'Май Ин'!AI14,'Июнь Ин'!AI14,'Июль Ин'!AI14,'Август Ин'!AL14)</f>
        <v>0</v>
      </c>
      <c r="AJ14" s="77">
        <f>SUM('Сентябрь Ин'!AJ14,'Октябрь Ин'!AJ14,'Ноябрь Ин'!AJ14,'Декабрь Ин'!AJ14,'Январь Ин'!AJ14,'Февраль Ин'!AJ14,'Март Ин'!AJ14,'Апрель Ин'!AJ14,'Май Ин'!AJ14,'Июнь Ин'!AJ14,'Июль Ин'!AJ14,'Август Ин'!AM14)</f>
        <v>0</v>
      </c>
      <c r="AK14" s="77">
        <f>SUM('Сентябрь Ин'!AK14,'Октябрь Ин'!AK14,'Ноябрь Ин'!AK14,'Декабрь Ин'!AK14,'Январь Ин'!AK14,'Февраль Ин'!AK14,'Март Ин'!AK14,'Апрель Ин'!AK14,'Май Ин'!AK14,'Июнь Ин'!AK14,'Июль Ин'!AK14,'Август Ин'!AN14)</f>
        <v>0</v>
      </c>
      <c r="AL14" s="77">
        <f>SUM('Сентябрь Ин'!AL14,'Октябрь Ин'!AL14,'Ноябрь Ин'!AL14,'Декабрь Ин'!AL14,'Январь Ин'!AL14,'Февраль Ин'!AL14,'Март Ин'!AL14,'Апрель Ин'!AL14,'Май Ин'!AL14,'Июнь Ин'!AL14,'Июль Ин'!AL14,'Август Ин'!AO14)</f>
        <v>0</v>
      </c>
      <c r="AM14" s="77">
        <f>SUM('Сентябрь Ин'!AM14,'Октябрь Ин'!AM14,'Ноябрь Ин'!AM14,'Декабрь Ин'!AM14,'Январь Ин'!AM14,'Февраль Ин'!AM14,'Март Ин'!AM14,'Апрель Ин'!AM14,'Май Ин'!AM14,'Июнь Ин'!AM14,'Июль Ин'!AM14,'Август Ин'!AM14)</f>
        <v>0</v>
      </c>
      <c r="AN14" s="77">
        <f>SUM('Сентябрь Ин'!AN14,'Октябрь Ин'!AN14,'Ноябрь Ин'!AN14,'Декабрь Ин'!AN14,'Январь Ин'!AN14,'Февраль Ин'!AN14,'Март Ин'!AN14,'Апрель Ин'!AN14,'Май Ин'!AN14,'Июнь Ин'!AN14,'Июль Ин'!AN14,'Август Ин'!AN14)</f>
        <v>0</v>
      </c>
      <c r="AO14" s="265">
        <f>SUM('Сентябрь Ин'!AO14,'Октябрь Ин'!AO14,'Ноябрь Ин'!AO14,'Декабрь Ин'!AO14,'Январь Ин'!AO14,'Февраль Ин'!AO14,'Март Ин'!AO14,'Апрель Ин'!AO14,'Май Ин'!AO14,'Июнь Ин'!AO14,'Июль Ин'!AO14,'Август Ин'!AO14)</f>
        <v>0</v>
      </c>
      <c r="AP14" s="303">
        <f t="shared" si="0"/>
        <v>0</v>
      </c>
      <c r="AQ14" s="303">
        <f t="shared" si="1"/>
        <v>0</v>
      </c>
      <c r="AR14" s="303">
        <f t="shared" si="2"/>
        <v>0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</row>
    <row r="15" spans="1:79" s="3" customFormat="1" ht="15.75" thickBot="1" x14ac:dyDescent="0.25">
      <c r="A15" s="304">
        <v>8</v>
      </c>
      <c r="B15" s="304">
        <f>План!B15</f>
        <v>0</v>
      </c>
      <c r="C15" s="304">
        <f>План!C15</f>
        <v>0</v>
      </c>
      <c r="D15" s="77">
        <f>SUM('Сентябрь Ин'!D15,'Октябрь Ин'!D15,'Ноябрь Ин'!D15,'Декабрь Ин'!D15,'Январь Ин'!D15,'Февраль Ин'!D15,'Март Ин'!D15,'Апрель Ин'!D15,'Май Ин'!D15,'Июнь Ин'!D15,'Июль Ин'!D15,'Август Ин'!G15)</f>
        <v>0</v>
      </c>
      <c r="E15" s="77">
        <f>SUM('Сентябрь Ин'!E15,'Октябрь Ин'!E15,'Ноябрь Ин'!E15,'Декабрь Ин'!E15,'Январь Ин'!E15,'Февраль Ин'!E15,'Март Ин'!E15,'Апрель Ин'!E15,'Май Ин'!E15,'Июнь Ин'!E15,'Июль Ин'!E15,'Август Ин'!H15)</f>
        <v>0</v>
      </c>
      <c r="F15" s="77">
        <f>SUM('Сентябрь Ин'!F15,'Октябрь Ин'!F15,'Ноябрь Ин'!F15,'Декабрь Ин'!F15,'Январь Ин'!F15,'Февраль Ин'!F15,'Март Ин'!F15,'Апрель Ин'!F15,'Май Ин'!F15,'Июнь Ин'!F15,'Июль Ин'!F15,'Август Ин'!I15)</f>
        <v>0</v>
      </c>
      <c r="G15" s="77">
        <f>SUM('Сентябрь Ин'!G15,'Октябрь Ин'!G15,'Ноябрь Ин'!G15,'Декабрь Ин'!G15,'Январь Ин'!G15,'Февраль Ин'!G15,'Март Ин'!G15,'Апрель Ин'!G15,'Май Ин'!G15,'Июнь Ин'!G15,'Июль Ин'!G15,'Август Ин'!J15)</f>
        <v>0</v>
      </c>
      <c r="H15" s="77">
        <f>SUM('Сентябрь Ин'!H15,'Октябрь Ин'!H15,'Ноябрь Ин'!H15,'Декабрь Ин'!H15,'Январь Ин'!H15,'Февраль Ин'!H15,'Март Ин'!H15,'Апрель Ин'!H15,'Май Ин'!H15,'Июнь Ин'!H15,'Июль Ин'!H15,'Август Ин'!K15)</f>
        <v>0</v>
      </c>
      <c r="I15" s="77">
        <f>SUM('Сентябрь Ин'!I15,'Октябрь Ин'!I15,'Ноябрь Ин'!I15,'Декабрь Ин'!I15,'Январь Ин'!I15,'Февраль Ин'!I15,'Март Ин'!I15,'Апрель Ин'!I15,'Май Ин'!I15,'Июнь Ин'!I15,'Июль Ин'!I15,'Август Ин'!L15)</f>
        <v>0</v>
      </c>
      <c r="J15" s="77">
        <f>SUM('Сентябрь Ин'!J15,'Октябрь Ин'!J15,'Ноябрь Ин'!J15,'Декабрь Ин'!J15,'Январь Ин'!J15,'Февраль Ин'!J15,'Март Ин'!J15,'Апрель Ин'!J15,'Май Ин'!J15,'Июнь Ин'!J15,'Июль Ин'!J15,'Август Ин'!M15)</f>
        <v>0</v>
      </c>
      <c r="K15" s="77">
        <f>SUM('Сентябрь Ин'!K15,'Октябрь Ин'!K15,'Ноябрь Ин'!K15,'Декабрь Ин'!K15,'Январь Ин'!K15,'Февраль Ин'!K15,'Март Ин'!K15,'Апрель Ин'!K15,'Май Ин'!K15,'Июнь Ин'!K15,'Июль Ин'!K15,'Август Ин'!N15)</f>
        <v>0</v>
      </c>
      <c r="L15" s="77">
        <f>SUM('Сентябрь Ин'!L15,'Октябрь Ин'!L15,'Ноябрь Ин'!L15,'Декабрь Ин'!L15,'Январь Ин'!L15,'Февраль Ин'!L15,'Март Ин'!L15,'Апрель Ин'!L15,'Май Ин'!L15,'Июнь Ин'!L15,'Июль Ин'!L15,'Август Ин'!O15)</f>
        <v>0</v>
      </c>
      <c r="M15" s="77">
        <f>SUM('Сентябрь Ин'!M15,'Октябрь Ин'!M15,'Ноябрь Ин'!M15,'Декабрь Ин'!M15,'Январь Ин'!M15,'Февраль Ин'!M15,'Март Ин'!M15,'Апрель Ин'!M15,'Май Ин'!M15,'Июнь Ин'!M15,'Июль Ин'!M15,'Август Ин'!P15)</f>
        <v>0</v>
      </c>
      <c r="N15" s="77">
        <f>SUM('Сентябрь Ин'!N15,'Октябрь Ин'!N15,'Ноябрь Ин'!N15,'Декабрь Ин'!N15,'Январь Ин'!N15,'Февраль Ин'!N15,'Март Ин'!N15,'Апрель Ин'!N15,'Май Ин'!N15,'Июнь Ин'!N15,'Июль Ин'!N15,'Август Ин'!Q15)</f>
        <v>0</v>
      </c>
      <c r="O15" s="77">
        <f>SUM('Сентябрь Ин'!O15,'Октябрь Ин'!O15,'Ноябрь Ин'!O15,'Декабрь Ин'!O15,'Январь Ин'!O15,'Февраль Ин'!O15,'Март Ин'!O15,'Апрель Ин'!O15,'Май Ин'!O15,'Июнь Ин'!O15,'Июль Ин'!O15,'Август Ин'!R15)</f>
        <v>0</v>
      </c>
      <c r="P15" s="77">
        <f>SUM('Сентябрь Ин'!P15,'Октябрь Ин'!P15,'Ноябрь Ин'!P15,'Декабрь Ин'!P15,'Январь Ин'!P15,'Февраль Ин'!P15,'Март Ин'!P15,'Апрель Ин'!P15,'Май Ин'!P15,'Июнь Ин'!P15,'Июль Ин'!P15,'Август Ин'!S15)</f>
        <v>0</v>
      </c>
      <c r="Q15" s="77">
        <f>SUM('Сентябрь Ин'!Q15,'Октябрь Ин'!Q15,'Ноябрь Ин'!Q15,'Декабрь Ин'!Q15,'Январь Ин'!Q15,'Февраль Ин'!Q15,'Март Ин'!Q15,'Апрель Ин'!Q15,'Май Ин'!Q15,'Июнь Ин'!Q15,'Июль Ин'!Q15,'Август Ин'!T15)</f>
        <v>0</v>
      </c>
      <c r="R15" s="77">
        <f>SUM('Сентябрь Ин'!R15,'Октябрь Ин'!R15,'Ноябрь Ин'!R15,'Декабрь Ин'!R15,'Январь Ин'!R15,'Февраль Ин'!R15,'Март Ин'!R15,'Апрель Ин'!R15,'Май Ин'!R15,'Июнь Ин'!R15,'Июль Ин'!R15,'Август Ин'!U15)</f>
        <v>0</v>
      </c>
      <c r="S15" s="77">
        <f>SUM('Сентябрь Ин'!S15,'Октябрь Ин'!S15,'Ноябрь Ин'!S15,'Декабрь Ин'!S15,'Январь Ин'!S15,'Февраль Ин'!S15,'Март Ин'!S15,'Апрель Ин'!S15,'Май Ин'!S15,'Июнь Ин'!S15,'Июль Ин'!S15,'Август Ин'!V15)</f>
        <v>0</v>
      </c>
      <c r="T15" s="77">
        <f>SUM('Сентябрь Ин'!T15,'Октябрь Ин'!T15,'Ноябрь Ин'!T15,'Декабрь Ин'!T15,'Январь Ин'!T15,'Февраль Ин'!T15,'Март Ин'!T15,'Апрель Ин'!T15,'Май Ин'!T15,'Июнь Ин'!T15,'Июль Ин'!T15,'Август Ин'!W15)</f>
        <v>0</v>
      </c>
      <c r="U15" s="77">
        <f>SUM('Сентябрь Ин'!U15,'Октябрь Ин'!U15,'Ноябрь Ин'!U15,'Декабрь Ин'!U15,'Январь Ин'!U15,'Февраль Ин'!U15,'Март Ин'!U15,'Апрель Ин'!U15,'Май Ин'!U15,'Июнь Ин'!U15,'Июль Ин'!U15,'Август Ин'!X15)</f>
        <v>0</v>
      </c>
      <c r="V15" s="77">
        <f>SUM('Сентябрь Ин'!V15,'Октябрь Ин'!V15,'Ноябрь Ин'!V15,'Декабрь Ин'!V15,'Январь Ин'!V15,'Февраль Ин'!V15,'Март Ин'!V15,'Апрель Ин'!V15,'Май Ин'!V15,'Июнь Ин'!V15,'Июль Ин'!V15,'Август Ин'!Y15)</f>
        <v>0</v>
      </c>
      <c r="W15" s="77">
        <f>SUM('Сентябрь Ин'!W15,'Октябрь Ин'!W15,'Ноябрь Ин'!W15,'Декабрь Ин'!W15,'Январь Ин'!W15,'Февраль Ин'!W15,'Март Ин'!W15,'Апрель Ин'!W15,'Май Ин'!W15,'Июнь Ин'!W15,'Июль Ин'!W15,'Август Ин'!Z15)</f>
        <v>0</v>
      </c>
      <c r="X15" s="77">
        <f>SUM('Сентябрь Ин'!X15,'Октябрь Ин'!X15,'Ноябрь Ин'!X15,'Декабрь Ин'!X15,'Январь Ин'!X15,'Февраль Ин'!X15,'Март Ин'!X15,'Апрель Ин'!X15,'Май Ин'!X15,'Июнь Ин'!X15,'Июль Ин'!X15,'Август Ин'!AA15)</f>
        <v>0</v>
      </c>
      <c r="Y15" s="77">
        <f>SUM('Сентябрь Ин'!Y15,'Октябрь Ин'!Y15,'Ноябрь Ин'!Y15,'Декабрь Ин'!Y15,'Январь Ин'!Y15,'Февраль Ин'!Y15,'Март Ин'!Y15,'Апрель Ин'!Y15,'Май Ин'!Y15,'Июнь Ин'!Y15,'Июль Ин'!Y15,'Август Ин'!AB15)</f>
        <v>0</v>
      </c>
      <c r="Z15" s="77">
        <f>SUM('Сентябрь Ин'!Z15,'Октябрь Ин'!Z15,'Ноябрь Ин'!Z15,'Декабрь Ин'!Z15,'Январь Ин'!Z15,'Февраль Ин'!Z15,'Март Ин'!Z15,'Апрель Ин'!Z15,'Май Ин'!Z15,'Июнь Ин'!Z15,'Июль Ин'!Z15,'Август Ин'!AC15)</f>
        <v>0</v>
      </c>
      <c r="AA15" s="77">
        <f>SUM('Сентябрь Ин'!AA15,'Октябрь Ин'!AA15,'Ноябрь Ин'!AA15,'Декабрь Ин'!AA15,'Январь Ин'!AA15,'Февраль Ин'!AA15,'Март Ин'!AA15,'Апрель Ин'!AA15,'Май Ин'!AA15,'Июнь Ин'!AA15,'Июль Ин'!AA15,'Август Ин'!AD15)</f>
        <v>0</v>
      </c>
      <c r="AB15" s="77">
        <f>SUM('Сентябрь Ин'!AB15,'Октябрь Ин'!AB15,'Ноябрь Ин'!AB15,'Декабрь Ин'!AB15,'Январь Ин'!AB15,'Февраль Ин'!AB15,'Март Ин'!AB15,'Апрель Ин'!AB15,'Май Ин'!AB15,'Июнь Ин'!AB15,'Июль Ин'!AB15,'Август Ин'!AE15)</f>
        <v>0</v>
      </c>
      <c r="AC15" s="77">
        <f>SUM('Сентябрь Ин'!AC15,'Октябрь Ин'!AC15,'Ноябрь Ин'!AC15,'Декабрь Ин'!AC15,'Январь Ин'!AC15,'Февраль Ин'!AC15,'Март Ин'!AC15,'Апрель Ин'!AC15,'Май Ин'!AC15,'Июнь Ин'!AC15,'Июль Ин'!AC15,'Август Ин'!AF15)</f>
        <v>0</v>
      </c>
      <c r="AD15" s="77">
        <f>SUM('Сентябрь Ин'!AD15,'Октябрь Ин'!AD15,'Ноябрь Ин'!AD15,'Декабрь Ин'!AD15,'Январь Ин'!AD15,'Февраль Ин'!AD15,'Март Ин'!AD15,'Апрель Ин'!AD15,'Май Ин'!AD15,'Июнь Ин'!AD15,'Июль Ин'!AD15,'Август Ин'!AG15)</f>
        <v>0</v>
      </c>
      <c r="AE15" s="77">
        <f>SUM('Сентябрь Ин'!AE15,'Октябрь Ин'!AE15,'Ноябрь Ин'!AE15,'Декабрь Ин'!AE15,'Январь Ин'!AE15,'Февраль Ин'!AE15,'Март Ин'!AE15,'Апрель Ин'!AE15,'Май Ин'!AE15,'Июнь Ин'!AE15,'Июль Ин'!AE15,'Август Ин'!AH15)</f>
        <v>0</v>
      </c>
      <c r="AF15" s="77">
        <f>SUM('Сентябрь Ин'!AF15,'Октябрь Ин'!AF15,'Ноябрь Ин'!AF15,'Декабрь Ин'!AF15,'Январь Ин'!AF15,'Февраль Ин'!AF15,'Март Ин'!AF15,'Апрель Ин'!AF15,'Май Ин'!AF15,'Июнь Ин'!AF15,'Июль Ин'!AF15,'Август Ин'!AI15)</f>
        <v>0</v>
      </c>
      <c r="AG15" s="77">
        <f>SUM('Сентябрь Ин'!AG15,'Октябрь Ин'!AG15,'Ноябрь Ин'!AG15,'Декабрь Ин'!AG15,'Январь Ин'!AG15,'Февраль Ин'!AG15,'Март Ин'!AG15,'Апрель Ин'!AG15,'Май Ин'!AG15,'Июнь Ин'!AG15,'Июль Ин'!AG15,'Август Ин'!AJ15)</f>
        <v>0</v>
      </c>
      <c r="AH15" s="77">
        <f>SUM('Сентябрь Ин'!AH15,'Октябрь Ин'!AH15,'Ноябрь Ин'!AH15,'Декабрь Ин'!AH15,'Январь Ин'!AH15,'Февраль Ин'!AH15,'Март Ин'!AH15,'Апрель Ин'!AH15,'Май Ин'!AH15,'Июнь Ин'!AH15,'Июль Ин'!AH15,'Август Ин'!AK15)</f>
        <v>0</v>
      </c>
      <c r="AI15" s="77">
        <f>SUM('Сентябрь Ин'!AI15,'Октябрь Ин'!AI15,'Ноябрь Ин'!AI15,'Декабрь Ин'!AI15,'Январь Ин'!AI15,'Февраль Ин'!AI15,'Март Ин'!AI15,'Апрель Ин'!AI15,'Май Ин'!AI15,'Июнь Ин'!AI15,'Июль Ин'!AI15,'Август Ин'!AL15)</f>
        <v>0</v>
      </c>
      <c r="AJ15" s="77">
        <f>SUM('Сентябрь Ин'!AJ15,'Октябрь Ин'!AJ15,'Ноябрь Ин'!AJ15,'Декабрь Ин'!AJ15,'Январь Ин'!AJ15,'Февраль Ин'!AJ15,'Март Ин'!AJ15,'Апрель Ин'!AJ15,'Май Ин'!AJ15,'Июнь Ин'!AJ15,'Июль Ин'!AJ15,'Август Ин'!AM15)</f>
        <v>0</v>
      </c>
      <c r="AK15" s="77">
        <f>SUM('Сентябрь Ин'!AK15,'Октябрь Ин'!AK15,'Ноябрь Ин'!AK15,'Декабрь Ин'!AK15,'Январь Ин'!AK15,'Февраль Ин'!AK15,'Март Ин'!AK15,'Апрель Ин'!AK15,'Май Ин'!AK15,'Июнь Ин'!AK15,'Июль Ин'!AK15,'Август Ин'!AN15)</f>
        <v>0</v>
      </c>
      <c r="AL15" s="77">
        <f>SUM('Сентябрь Ин'!AL15,'Октябрь Ин'!AL15,'Ноябрь Ин'!AL15,'Декабрь Ин'!AL15,'Январь Ин'!AL15,'Февраль Ин'!AL15,'Март Ин'!AL15,'Апрель Ин'!AL15,'Май Ин'!AL15,'Июнь Ин'!AL15,'Июль Ин'!AL15,'Август Ин'!AO15)</f>
        <v>0</v>
      </c>
      <c r="AM15" s="77">
        <f>SUM('Сентябрь Ин'!AM15,'Октябрь Ин'!AM15,'Ноябрь Ин'!AM15,'Декабрь Ин'!AM15,'Январь Ин'!AM15,'Февраль Ин'!AM15,'Март Ин'!AM15,'Апрель Ин'!AM15,'Май Ин'!AM15,'Июнь Ин'!AM15,'Июль Ин'!AM15,'Август Ин'!AM15)</f>
        <v>0</v>
      </c>
      <c r="AN15" s="77">
        <f>SUM('Сентябрь Ин'!AN15,'Октябрь Ин'!AN15,'Ноябрь Ин'!AN15,'Декабрь Ин'!AN15,'Январь Ин'!AN15,'Февраль Ин'!AN15,'Март Ин'!AN15,'Апрель Ин'!AN15,'Май Ин'!AN15,'Июнь Ин'!AN15,'Июль Ин'!AN15,'Август Ин'!AN15)</f>
        <v>0</v>
      </c>
      <c r="AO15" s="265">
        <f>SUM('Сентябрь Ин'!AO15,'Октябрь Ин'!AO15,'Ноябрь Ин'!AO15,'Декабрь Ин'!AO15,'Январь Ин'!AO15,'Февраль Ин'!AO15,'Март Ин'!AO15,'Апрель Ин'!AO15,'Май Ин'!AO15,'Июнь Ин'!AO15,'Июль Ин'!AO15,'Август Ин'!AO15)</f>
        <v>0</v>
      </c>
      <c r="AP15" s="303">
        <f t="shared" si="0"/>
        <v>0</v>
      </c>
      <c r="AQ15" s="303">
        <f t="shared" si="1"/>
        <v>0</v>
      </c>
      <c r="AR15" s="303">
        <f t="shared" si="2"/>
        <v>0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</row>
    <row r="16" spans="1:79" s="3" customFormat="1" ht="15.75" thickBot="1" x14ac:dyDescent="0.25">
      <c r="A16" s="304">
        <v>9</v>
      </c>
      <c r="B16" s="304">
        <f>План!B16</f>
        <v>0</v>
      </c>
      <c r="C16" s="304">
        <f>План!C16</f>
        <v>0</v>
      </c>
      <c r="D16" s="77">
        <f>SUM('Сентябрь Ин'!D16,'Октябрь Ин'!D16,'Ноябрь Ин'!D16,'Декабрь Ин'!D16,'Январь Ин'!D16,'Февраль Ин'!D16,'Март Ин'!D16,'Апрель Ин'!D16,'Май Ин'!D16,'Июнь Ин'!D16,'Июль Ин'!D16,'Август Ин'!G16)</f>
        <v>0</v>
      </c>
      <c r="E16" s="77">
        <f>SUM('Сентябрь Ин'!E16,'Октябрь Ин'!E16,'Ноябрь Ин'!E16,'Декабрь Ин'!E16,'Январь Ин'!E16,'Февраль Ин'!E16,'Март Ин'!E16,'Апрель Ин'!E16,'Май Ин'!E16,'Июнь Ин'!E16,'Июль Ин'!E16,'Август Ин'!H16)</f>
        <v>0</v>
      </c>
      <c r="F16" s="77">
        <f>SUM('Сентябрь Ин'!F16,'Октябрь Ин'!F16,'Ноябрь Ин'!F16,'Декабрь Ин'!F16,'Январь Ин'!F16,'Февраль Ин'!F16,'Март Ин'!F16,'Апрель Ин'!F16,'Май Ин'!F16,'Июнь Ин'!F16,'Июль Ин'!F16,'Август Ин'!I16)</f>
        <v>0</v>
      </c>
      <c r="G16" s="77">
        <f>SUM('Сентябрь Ин'!G16,'Октябрь Ин'!G16,'Ноябрь Ин'!G16,'Декабрь Ин'!G16,'Январь Ин'!G16,'Февраль Ин'!G16,'Март Ин'!G16,'Апрель Ин'!G16,'Май Ин'!G16,'Июнь Ин'!G16,'Июль Ин'!G16,'Август Ин'!J16)</f>
        <v>0</v>
      </c>
      <c r="H16" s="77">
        <f>SUM('Сентябрь Ин'!H16,'Октябрь Ин'!H16,'Ноябрь Ин'!H16,'Декабрь Ин'!H16,'Январь Ин'!H16,'Февраль Ин'!H16,'Март Ин'!H16,'Апрель Ин'!H16,'Май Ин'!H16,'Июнь Ин'!H16,'Июль Ин'!H16,'Август Ин'!K16)</f>
        <v>0</v>
      </c>
      <c r="I16" s="77">
        <f>SUM('Сентябрь Ин'!I16,'Октябрь Ин'!I16,'Ноябрь Ин'!I16,'Декабрь Ин'!I16,'Январь Ин'!I16,'Февраль Ин'!I16,'Март Ин'!I16,'Апрель Ин'!I16,'Май Ин'!I16,'Июнь Ин'!I16,'Июль Ин'!I16,'Август Ин'!L16)</f>
        <v>0</v>
      </c>
      <c r="J16" s="77">
        <f>SUM('Сентябрь Ин'!J16,'Октябрь Ин'!J16,'Ноябрь Ин'!J16,'Декабрь Ин'!J16,'Январь Ин'!J16,'Февраль Ин'!J16,'Март Ин'!J16,'Апрель Ин'!J16,'Май Ин'!J16,'Июнь Ин'!J16,'Июль Ин'!J16,'Август Ин'!M16)</f>
        <v>0</v>
      </c>
      <c r="K16" s="77">
        <f>SUM('Сентябрь Ин'!K16,'Октябрь Ин'!K16,'Ноябрь Ин'!K16,'Декабрь Ин'!K16,'Январь Ин'!K16,'Февраль Ин'!K16,'Март Ин'!K16,'Апрель Ин'!K16,'Май Ин'!K16,'Июнь Ин'!K16,'Июль Ин'!K16,'Август Ин'!N16)</f>
        <v>0</v>
      </c>
      <c r="L16" s="77">
        <f>SUM('Сентябрь Ин'!L16,'Октябрь Ин'!L16,'Ноябрь Ин'!L16,'Декабрь Ин'!L16,'Январь Ин'!L16,'Февраль Ин'!L16,'Март Ин'!L16,'Апрель Ин'!L16,'Май Ин'!L16,'Июнь Ин'!L16,'Июль Ин'!L16,'Август Ин'!O16)</f>
        <v>0</v>
      </c>
      <c r="M16" s="77">
        <f>SUM('Сентябрь Ин'!M16,'Октябрь Ин'!M16,'Ноябрь Ин'!M16,'Декабрь Ин'!M16,'Январь Ин'!M16,'Февраль Ин'!M16,'Март Ин'!M16,'Апрель Ин'!M16,'Май Ин'!M16,'Июнь Ин'!M16,'Июль Ин'!M16,'Август Ин'!P16)</f>
        <v>0</v>
      </c>
      <c r="N16" s="77">
        <f>SUM('Сентябрь Ин'!N16,'Октябрь Ин'!N16,'Ноябрь Ин'!N16,'Декабрь Ин'!N16,'Январь Ин'!N16,'Февраль Ин'!N16,'Март Ин'!N16,'Апрель Ин'!N16,'Май Ин'!N16,'Июнь Ин'!N16,'Июль Ин'!N16,'Август Ин'!Q16)</f>
        <v>0</v>
      </c>
      <c r="O16" s="77">
        <f>SUM('Сентябрь Ин'!O16,'Октябрь Ин'!O16,'Ноябрь Ин'!O16,'Декабрь Ин'!O16,'Январь Ин'!O16,'Февраль Ин'!O16,'Март Ин'!O16,'Апрель Ин'!O16,'Май Ин'!O16,'Июнь Ин'!O16,'Июль Ин'!O16,'Август Ин'!R16)</f>
        <v>0</v>
      </c>
      <c r="P16" s="77">
        <f>SUM('Сентябрь Ин'!P16,'Октябрь Ин'!P16,'Ноябрь Ин'!P16,'Декабрь Ин'!P16,'Январь Ин'!P16,'Февраль Ин'!P16,'Март Ин'!P16,'Апрель Ин'!P16,'Май Ин'!P16,'Июнь Ин'!P16,'Июль Ин'!P16,'Август Ин'!S16)</f>
        <v>0</v>
      </c>
      <c r="Q16" s="77">
        <f>SUM('Сентябрь Ин'!Q16,'Октябрь Ин'!Q16,'Ноябрь Ин'!Q16,'Декабрь Ин'!Q16,'Январь Ин'!Q16,'Февраль Ин'!Q16,'Март Ин'!Q16,'Апрель Ин'!Q16,'Май Ин'!Q16,'Июнь Ин'!Q16,'Июль Ин'!Q16,'Август Ин'!T16)</f>
        <v>0</v>
      </c>
      <c r="R16" s="77">
        <f>SUM('Сентябрь Ин'!R16,'Октябрь Ин'!R16,'Ноябрь Ин'!R16,'Декабрь Ин'!R16,'Январь Ин'!R16,'Февраль Ин'!R16,'Март Ин'!R16,'Апрель Ин'!R16,'Май Ин'!R16,'Июнь Ин'!R16,'Июль Ин'!R16,'Август Ин'!U16)</f>
        <v>0</v>
      </c>
      <c r="S16" s="77">
        <f>SUM('Сентябрь Ин'!S16,'Октябрь Ин'!S16,'Ноябрь Ин'!S16,'Декабрь Ин'!S16,'Январь Ин'!S16,'Февраль Ин'!S16,'Март Ин'!S16,'Апрель Ин'!S16,'Май Ин'!S16,'Июнь Ин'!S16,'Июль Ин'!S16,'Август Ин'!V16)</f>
        <v>0</v>
      </c>
      <c r="T16" s="77">
        <f>SUM('Сентябрь Ин'!T16,'Октябрь Ин'!T16,'Ноябрь Ин'!T16,'Декабрь Ин'!T16,'Январь Ин'!T16,'Февраль Ин'!T16,'Март Ин'!T16,'Апрель Ин'!T16,'Май Ин'!T16,'Июнь Ин'!T16,'Июль Ин'!T16,'Август Ин'!W16)</f>
        <v>0</v>
      </c>
      <c r="U16" s="77">
        <f>SUM('Сентябрь Ин'!U16,'Октябрь Ин'!U16,'Ноябрь Ин'!U16,'Декабрь Ин'!U16,'Январь Ин'!U16,'Февраль Ин'!U16,'Март Ин'!U16,'Апрель Ин'!U16,'Май Ин'!U16,'Июнь Ин'!U16,'Июль Ин'!U16,'Август Ин'!X16)</f>
        <v>0</v>
      </c>
      <c r="V16" s="77">
        <f>SUM('Сентябрь Ин'!V16,'Октябрь Ин'!V16,'Ноябрь Ин'!V16,'Декабрь Ин'!V16,'Январь Ин'!V16,'Февраль Ин'!V16,'Март Ин'!V16,'Апрель Ин'!V16,'Май Ин'!V16,'Июнь Ин'!V16,'Июль Ин'!V16,'Август Ин'!Y16)</f>
        <v>0</v>
      </c>
      <c r="W16" s="77">
        <f>SUM('Сентябрь Ин'!W16,'Октябрь Ин'!W16,'Ноябрь Ин'!W16,'Декабрь Ин'!W16,'Январь Ин'!W16,'Февраль Ин'!W16,'Март Ин'!W16,'Апрель Ин'!W16,'Май Ин'!W16,'Июнь Ин'!W16,'Июль Ин'!W16,'Август Ин'!Z16)</f>
        <v>0</v>
      </c>
      <c r="X16" s="77">
        <f>SUM('Сентябрь Ин'!X16,'Октябрь Ин'!X16,'Ноябрь Ин'!X16,'Декабрь Ин'!X16,'Январь Ин'!X16,'Февраль Ин'!X16,'Март Ин'!X16,'Апрель Ин'!X16,'Май Ин'!X16,'Июнь Ин'!X16,'Июль Ин'!X16,'Август Ин'!AA16)</f>
        <v>0</v>
      </c>
      <c r="Y16" s="77">
        <f>SUM('Сентябрь Ин'!Y16,'Октябрь Ин'!Y16,'Ноябрь Ин'!Y16,'Декабрь Ин'!Y16,'Январь Ин'!Y16,'Февраль Ин'!Y16,'Март Ин'!Y16,'Апрель Ин'!Y16,'Май Ин'!Y16,'Июнь Ин'!Y16,'Июль Ин'!Y16,'Август Ин'!AB16)</f>
        <v>0</v>
      </c>
      <c r="Z16" s="77">
        <f>SUM('Сентябрь Ин'!Z16,'Октябрь Ин'!Z16,'Ноябрь Ин'!Z16,'Декабрь Ин'!Z16,'Январь Ин'!Z16,'Февраль Ин'!Z16,'Март Ин'!Z16,'Апрель Ин'!Z16,'Май Ин'!Z16,'Июнь Ин'!Z16,'Июль Ин'!Z16,'Август Ин'!AC16)</f>
        <v>0</v>
      </c>
      <c r="AA16" s="77">
        <f>SUM('Сентябрь Ин'!AA16,'Октябрь Ин'!AA16,'Ноябрь Ин'!AA16,'Декабрь Ин'!AA16,'Январь Ин'!AA16,'Февраль Ин'!AA16,'Март Ин'!AA16,'Апрель Ин'!AA16,'Май Ин'!AA16,'Июнь Ин'!AA16,'Июль Ин'!AA16,'Август Ин'!AD16)</f>
        <v>0</v>
      </c>
      <c r="AB16" s="77">
        <f>SUM('Сентябрь Ин'!AB16,'Октябрь Ин'!AB16,'Ноябрь Ин'!AB16,'Декабрь Ин'!AB16,'Январь Ин'!AB16,'Февраль Ин'!AB16,'Март Ин'!AB16,'Апрель Ин'!AB16,'Май Ин'!AB16,'Июнь Ин'!AB16,'Июль Ин'!AB16,'Август Ин'!AE16)</f>
        <v>0</v>
      </c>
      <c r="AC16" s="77">
        <f>SUM('Сентябрь Ин'!AC16,'Октябрь Ин'!AC16,'Ноябрь Ин'!AC16,'Декабрь Ин'!AC16,'Январь Ин'!AC16,'Февраль Ин'!AC16,'Март Ин'!AC16,'Апрель Ин'!AC16,'Май Ин'!AC16,'Июнь Ин'!AC16,'Июль Ин'!AC16,'Август Ин'!AF16)</f>
        <v>0</v>
      </c>
      <c r="AD16" s="77">
        <f>SUM('Сентябрь Ин'!AD16,'Октябрь Ин'!AD16,'Ноябрь Ин'!AD16,'Декабрь Ин'!AD16,'Январь Ин'!AD16,'Февраль Ин'!AD16,'Март Ин'!AD16,'Апрель Ин'!AD16,'Май Ин'!AD16,'Июнь Ин'!AD16,'Июль Ин'!AD16,'Август Ин'!AG16)</f>
        <v>0</v>
      </c>
      <c r="AE16" s="77">
        <f>SUM('Сентябрь Ин'!AE16,'Октябрь Ин'!AE16,'Ноябрь Ин'!AE16,'Декабрь Ин'!AE16,'Январь Ин'!AE16,'Февраль Ин'!AE16,'Март Ин'!AE16,'Апрель Ин'!AE16,'Май Ин'!AE16,'Июнь Ин'!AE16,'Июль Ин'!AE16,'Август Ин'!AH16)</f>
        <v>0</v>
      </c>
      <c r="AF16" s="77">
        <f>SUM('Сентябрь Ин'!AF16,'Октябрь Ин'!AF16,'Ноябрь Ин'!AF16,'Декабрь Ин'!AF16,'Январь Ин'!AF16,'Февраль Ин'!AF16,'Март Ин'!AF16,'Апрель Ин'!AF16,'Май Ин'!AF16,'Июнь Ин'!AF16,'Июль Ин'!AF16,'Август Ин'!AI16)</f>
        <v>0</v>
      </c>
      <c r="AG16" s="77">
        <f>SUM('Сентябрь Ин'!AG16,'Октябрь Ин'!AG16,'Ноябрь Ин'!AG16,'Декабрь Ин'!AG16,'Январь Ин'!AG16,'Февраль Ин'!AG16,'Март Ин'!AG16,'Апрель Ин'!AG16,'Май Ин'!AG16,'Июнь Ин'!AG16,'Июль Ин'!AG16,'Август Ин'!AJ16)</f>
        <v>0</v>
      </c>
      <c r="AH16" s="77">
        <f>SUM('Сентябрь Ин'!AH16,'Октябрь Ин'!AH16,'Ноябрь Ин'!AH16,'Декабрь Ин'!AH16,'Январь Ин'!AH16,'Февраль Ин'!AH16,'Март Ин'!AH16,'Апрель Ин'!AH16,'Май Ин'!AH16,'Июнь Ин'!AH16,'Июль Ин'!AH16,'Август Ин'!AK16)</f>
        <v>0</v>
      </c>
      <c r="AI16" s="77">
        <f>SUM('Сентябрь Ин'!AI16,'Октябрь Ин'!AI16,'Ноябрь Ин'!AI16,'Декабрь Ин'!AI16,'Январь Ин'!AI16,'Февраль Ин'!AI16,'Март Ин'!AI16,'Апрель Ин'!AI16,'Май Ин'!AI16,'Июнь Ин'!AI16,'Июль Ин'!AI16,'Август Ин'!AL16)</f>
        <v>0</v>
      </c>
      <c r="AJ16" s="77">
        <f>SUM('Сентябрь Ин'!AJ16,'Октябрь Ин'!AJ16,'Ноябрь Ин'!AJ16,'Декабрь Ин'!AJ16,'Январь Ин'!AJ16,'Февраль Ин'!AJ16,'Март Ин'!AJ16,'Апрель Ин'!AJ16,'Май Ин'!AJ16,'Июнь Ин'!AJ16,'Июль Ин'!AJ16,'Август Ин'!AM16)</f>
        <v>0</v>
      </c>
      <c r="AK16" s="77">
        <f>SUM('Сентябрь Ин'!AK16,'Октябрь Ин'!AK16,'Ноябрь Ин'!AK16,'Декабрь Ин'!AK16,'Январь Ин'!AK16,'Февраль Ин'!AK16,'Март Ин'!AK16,'Апрель Ин'!AK16,'Май Ин'!AK16,'Июнь Ин'!AK16,'Июль Ин'!AK16,'Август Ин'!AN16)</f>
        <v>0</v>
      </c>
      <c r="AL16" s="77">
        <f>SUM('Сентябрь Ин'!AL16,'Октябрь Ин'!AL16,'Ноябрь Ин'!AL16,'Декабрь Ин'!AL16,'Январь Ин'!AL16,'Февраль Ин'!AL16,'Март Ин'!AL16,'Апрель Ин'!AL16,'Май Ин'!AL16,'Июнь Ин'!AL16,'Июль Ин'!AL16,'Август Ин'!AO16)</f>
        <v>0</v>
      </c>
      <c r="AM16" s="77">
        <f>SUM('Сентябрь Ин'!AM16,'Октябрь Ин'!AM16,'Ноябрь Ин'!AM16,'Декабрь Ин'!AM16,'Январь Ин'!AM16,'Февраль Ин'!AM16,'Март Ин'!AM16,'Апрель Ин'!AM16,'Май Ин'!AM16,'Июнь Ин'!AM16,'Июль Ин'!AM16,'Август Ин'!AM16)</f>
        <v>0</v>
      </c>
      <c r="AN16" s="77">
        <f>SUM('Сентябрь Ин'!AN16,'Октябрь Ин'!AN16,'Ноябрь Ин'!AN16,'Декабрь Ин'!AN16,'Январь Ин'!AN16,'Февраль Ин'!AN16,'Март Ин'!AN16,'Апрель Ин'!AN16,'Май Ин'!AN16,'Июнь Ин'!AN16,'Июль Ин'!AN16,'Август Ин'!AN16)</f>
        <v>0</v>
      </c>
      <c r="AO16" s="265">
        <f>SUM('Сентябрь Ин'!AO16,'Октябрь Ин'!AO16,'Ноябрь Ин'!AO16,'Декабрь Ин'!AO16,'Январь Ин'!AO16,'Февраль Ин'!AO16,'Март Ин'!AO16,'Апрель Ин'!AO16,'Май Ин'!AO16,'Июнь Ин'!AO16,'Июль Ин'!AO16,'Август Ин'!AO16)</f>
        <v>0</v>
      </c>
      <c r="AP16" s="303">
        <f t="shared" si="0"/>
        <v>0</v>
      </c>
      <c r="AQ16" s="303">
        <f t="shared" si="1"/>
        <v>0</v>
      </c>
      <c r="AR16" s="303">
        <f t="shared" si="2"/>
        <v>0</v>
      </c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</row>
    <row r="17" spans="1:79" s="3" customFormat="1" ht="15.75" thickBot="1" x14ac:dyDescent="0.25">
      <c r="A17" s="304">
        <v>10</v>
      </c>
      <c r="B17" s="304">
        <f>План!B17</f>
        <v>0</v>
      </c>
      <c r="C17" s="304">
        <f>План!C17</f>
        <v>0</v>
      </c>
      <c r="D17" s="77">
        <f>SUM('Сентябрь Ин'!D17,'Октябрь Ин'!D17,'Ноябрь Ин'!D17,'Декабрь Ин'!D17,'Январь Ин'!D17,'Февраль Ин'!D17,'Март Ин'!D17,'Апрель Ин'!D17,'Май Ин'!D17,'Июнь Ин'!D17,'Июль Ин'!D17,'Август Ин'!G17)</f>
        <v>0</v>
      </c>
      <c r="E17" s="77">
        <f>SUM('Сентябрь Ин'!E17,'Октябрь Ин'!E17,'Ноябрь Ин'!E17,'Декабрь Ин'!E17,'Январь Ин'!E17,'Февраль Ин'!E17,'Март Ин'!E17,'Апрель Ин'!E17,'Май Ин'!E17,'Июнь Ин'!E17,'Июль Ин'!E17,'Август Ин'!H17)</f>
        <v>0</v>
      </c>
      <c r="F17" s="77">
        <f>SUM('Сентябрь Ин'!F17,'Октябрь Ин'!F17,'Ноябрь Ин'!F17,'Декабрь Ин'!F17,'Январь Ин'!F17,'Февраль Ин'!F17,'Март Ин'!F17,'Апрель Ин'!F17,'Май Ин'!F17,'Июнь Ин'!F17,'Июль Ин'!F17,'Август Ин'!I17)</f>
        <v>0</v>
      </c>
      <c r="G17" s="77">
        <f>SUM('Сентябрь Ин'!G17,'Октябрь Ин'!G17,'Ноябрь Ин'!G17,'Декабрь Ин'!G17,'Январь Ин'!G17,'Февраль Ин'!G17,'Март Ин'!G17,'Апрель Ин'!G17,'Май Ин'!G17,'Июнь Ин'!G17,'Июль Ин'!G17,'Август Ин'!J17)</f>
        <v>0</v>
      </c>
      <c r="H17" s="77">
        <f>SUM('Сентябрь Ин'!H17,'Октябрь Ин'!H17,'Ноябрь Ин'!H17,'Декабрь Ин'!H17,'Январь Ин'!H17,'Февраль Ин'!H17,'Март Ин'!H17,'Апрель Ин'!H17,'Май Ин'!H17,'Июнь Ин'!H17,'Июль Ин'!H17,'Август Ин'!K17)</f>
        <v>0</v>
      </c>
      <c r="I17" s="77">
        <f>SUM('Сентябрь Ин'!I17,'Октябрь Ин'!I17,'Ноябрь Ин'!I17,'Декабрь Ин'!I17,'Январь Ин'!I17,'Февраль Ин'!I17,'Март Ин'!I17,'Апрель Ин'!I17,'Май Ин'!I17,'Июнь Ин'!I17,'Июль Ин'!I17,'Август Ин'!L17)</f>
        <v>0</v>
      </c>
      <c r="J17" s="77">
        <f>SUM('Сентябрь Ин'!J17,'Октябрь Ин'!J17,'Ноябрь Ин'!J17,'Декабрь Ин'!J17,'Январь Ин'!J17,'Февраль Ин'!J17,'Март Ин'!J17,'Апрель Ин'!J17,'Май Ин'!J17,'Июнь Ин'!J17,'Июль Ин'!J17,'Август Ин'!M17)</f>
        <v>0</v>
      </c>
      <c r="K17" s="77">
        <f>SUM('Сентябрь Ин'!K17,'Октябрь Ин'!K17,'Ноябрь Ин'!K17,'Декабрь Ин'!K17,'Январь Ин'!K17,'Февраль Ин'!K17,'Март Ин'!K17,'Апрель Ин'!K17,'Май Ин'!K17,'Июнь Ин'!K17,'Июль Ин'!K17,'Август Ин'!N17)</f>
        <v>0</v>
      </c>
      <c r="L17" s="77">
        <f>SUM('Сентябрь Ин'!L17,'Октябрь Ин'!L17,'Ноябрь Ин'!L17,'Декабрь Ин'!L17,'Январь Ин'!L17,'Февраль Ин'!L17,'Март Ин'!L17,'Апрель Ин'!L17,'Май Ин'!L17,'Июнь Ин'!L17,'Июль Ин'!L17,'Август Ин'!O17)</f>
        <v>0</v>
      </c>
      <c r="M17" s="77">
        <f>SUM('Сентябрь Ин'!M17,'Октябрь Ин'!M17,'Ноябрь Ин'!M17,'Декабрь Ин'!M17,'Январь Ин'!M17,'Февраль Ин'!M17,'Март Ин'!M17,'Апрель Ин'!M17,'Май Ин'!M17,'Июнь Ин'!M17,'Июль Ин'!M17,'Август Ин'!P17)</f>
        <v>0</v>
      </c>
      <c r="N17" s="77">
        <f>SUM('Сентябрь Ин'!N17,'Октябрь Ин'!N17,'Ноябрь Ин'!N17,'Декабрь Ин'!N17,'Январь Ин'!N17,'Февраль Ин'!N17,'Март Ин'!N17,'Апрель Ин'!N17,'Май Ин'!N17,'Июнь Ин'!N17,'Июль Ин'!N17,'Август Ин'!Q17)</f>
        <v>0</v>
      </c>
      <c r="O17" s="77">
        <f>SUM('Сентябрь Ин'!O17,'Октябрь Ин'!O17,'Ноябрь Ин'!O17,'Декабрь Ин'!O17,'Январь Ин'!O17,'Февраль Ин'!O17,'Март Ин'!O17,'Апрель Ин'!O17,'Май Ин'!O17,'Июнь Ин'!O17,'Июль Ин'!O17,'Август Ин'!R17)</f>
        <v>0</v>
      </c>
      <c r="P17" s="77">
        <f>SUM('Сентябрь Ин'!P17,'Октябрь Ин'!P17,'Ноябрь Ин'!P17,'Декабрь Ин'!P17,'Январь Ин'!P17,'Февраль Ин'!P17,'Март Ин'!P17,'Апрель Ин'!P17,'Май Ин'!P17,'Июнь Ин'!P17,'Июль Ин'!P17,'Август Ин'!S17)</f>
        <v>0</v>
      </c>
      <c r="Q17" s="77">
        <f>SUM('Сентябрь Ин'!Q17,'Октябрь Ин'!Q17,'Ноябрь Ин'!Q17,'Декабрь Ин'!Q17,'Январь Ин'!Q17,'Февраль Ин'!Q17,'Март Ин'!Q17,'Апрель Ин'!Q17,'Май Ин'!Q17,'Июнь Ин'!Q17,'Июль Ин'!Q17,'Август Ин'!T17)</f>
        <v>0</v>
      </c>
      <c r="R17" s="77">
        <f>SUM('Сентябрь Ин'!R17,'Октябрь Ин'!R17,'Ноябрь Ин'!R17,'Декабрь Ин'!R17,'Январь Ин'!R17,'Февраль Ин'!R17,'Март Ин'!R17,'Апрель Ин'!R17,'Май Ин'!R17,'Июнь Ин'!R17,'Июль Ин'!R17,'Август Ин'!U17)</f>
        <v>0</v>
      </c>
      <c r="S17" s="77">
        <f>SUM('Сентябрь Ин'!S17,'Октябрь Ин'!S17,'Ноябрь Ин'!S17,'Декабрь Ин'!S17,'Январь Ин'!S17,'Февраль Ин'!S17,'Март Ин'!S17,'Апрель Ин'!S17,'Май Ин'!S17,'Июнь Ин'!S17,'Июль Ин'!S17,'Август Ин'!V17)</f>
        <v>0</v>
      </c>
      <c r="T17" s="77">
        <f>SUM('Сентябрь Ин'!T17,'Октябрь Ин'!T17,'Ноябрь Ин'!T17,'Декабрь Ин'!T17,'Январь Ин'!T17,'Февраль Ин'!T17,'Март Ин'!T17,'Апрель Ин'!T17,'Май Ин'!T17,'Июнь Ин'!T17,'Июль Ин'!T17,'Август Ин'!W17)</f>
        <v>0</v>
      </c>
      <c r="U17" s="77">
        <f>SUM('Сентябрь Ин'!U17,'Октябрь Ин'!U17,'Ноябрь Ин'!U17,'Декабрь Ин'!U17,'Январь Ин'!U17,'Февраль Ин'!U17,'Март Ин'!U17,'Апрель Ин'!U17,'Май Ин'!U17,'Июнь Ин'!U17,'Июль Ин'!U17,'Август Ин'!X17)</f>
        <v>0</v>
      </c>
      <c r="V17" s="77">
        <f>SUM('Сентябрь Ин'!V17,'Октябрь Ин'!V17,'Ноябрь Ин'!V17,'Декабрь Ин'!V17,'Январь Ин'!V17,'Февраль Ин'!V17,'Март Ин'!V17,'Апрель Ин'!V17,'Май Ин'!V17,'Июнь Ин'!V17,'Июль Ин'!V17,'Август Ин'!Y17)</f>
        <v>0</v>
      </c>
      <c r="W17" s="77">
        <f>SUM('Сентябрь Ин'!W17,'Октябрь Ин'!W17,'Ноябрь Ин'!W17,'Декабрь Ин'!W17,'Январь Ин'!W17,'Февраль Ин'!W17,'Март Ин'!W17,'Апрель Ин'!W17,'Май Ин'!W17,'Июнь Ин'!W17,'Июль Ин'!W17,'Август Ин'!Z17)</f>
        <v>0</v>
      </c>
      <c r="X17" s="77">
        <f>SUM('Сентябрь Ин'!X17,'Октябрь Ин'!X17,'Ноябрь Ин'!X17,'Декабрь Ин'!X17,'Январь Ин'!X17,'Февраль Ин'!X17,'Март Ин'!X17,'Апрель Ин'!X17,'Май Ин'!X17,'Июнь Ин'!X17,'Июль Ин'!X17,'Август Ин'!AA17)</f>
        <v>0</v>
      </c>
      <c r="Y17" s="77">
        <f>SUM('Сентябрь Ин'!Y17,'Октябрь Ин'!Y17,'Ноябрь Ин'!Y17,'Декабрь Ин'!Y17,'Январь Ин'!Y17,'Февраль Ин'!Y17,'Март Ин'!Y17,'Апрель Ин'!Y17,'Май Ин'!Y17,'Июнь Ин'!Y17,'Июль Ин'!Y17,'Август Ин'!AB17)</f>
        <v>0</v>
      </c>
      <c r="Z17" s="77">
        <f>SUM('Сентябрь Ин'!Z17,'Октябрь Ин'!Z17,'Ноябрь Ин'!Z17,'Декабрь Ин'!Z17,'Январь Ин'!Z17,'Февраль Ин'!Z17,'Март Ин'!Z17,'Апрель Ин'!Z17,'Май Ин'!Z17,'Июнь Ин'!Z17,'Июль Ин'!Z17,'Август Ин'!AC17)</f>
        <v>0</v>
      </c>
      <c r="AA17" s="77">
        <f>SUM('Сентябрь Ин'!AA17,'Октябрь Ин'!AA17,'Ноябрь Ин'!AA17,'Декабрь Ин'!AA17,'Январь Ин'!AA17,'Февраль Ин'!AA17,'Март Ин'!AA17,'Апрель Ин'!AA17,'Май Ин'!AA17,'Июнь Ин'!AA17,'Июль Ин'!AA17,'Август Ин'!AD17)</f>
        <v>0</v>
      </c>
      <c r="AB17" s="77">
        <f>SUM('Сентябрь Ин'!AB17,'Октябрь Ин'!AB17,'Ноябрь Ин'!AB17,'Декабрь Ин'!AB17,'Январь Ин'!AB17,'Февраль Ин'!AB17,'Март Ин'!AB17,'Апрель Ин'!AB17,'Май Ин'!AB17,'Июнь Ин'!AB17,'Июль Ин'!AB17,'Август Ин'!AE17)</f>
        <v>0</v>
      </c>
      <c r="AC17" s="77">
        <f>SUM('Сентябрь Ин'!AC17,'Октябрь Ин'!AC17,'Ноябрь Ин'!AC17,'Декабрь Ин'!AC17,'Январь Ин'!AC17,'Февраль Ин'!AC17,'Март Ин'!AC17,'Апрель Ин'!AC17,'Май Ин'!AC17,'Июнь Ин'!AC17,'Июль Ин'!AC17,'Август Ин'!AF17)</f>
        <v>0</v>
      </c>
      <c r="AD17" s="77">
        <f>SUM('Сентябрь Ин'!AD17,'Октябрь Ин'!AD17,'Ноябрь Ин'!AD17,'Декабрь Ин'!AD17,'Январь Ин'!AD17,'Февраль Ин'!AD17,'Март Ин'!AD17,'Апрель Ин'!AD17,'Май Ин'!AD17,'Июнь Ин'!AD17,'Июль Ин'!AD17,'Август Ин'!AG17)</f>
        <v>0</v>
      </c>
      <c r="AE17" s="77">
        <f>SUM('Сентябрь Ин'!AE17,'Октябрь Ин'!AE17,'Ноябрь Ин'!AE17,'Декабрь Ин'!AE17,'Январь Ин'!AE17,'Февраль Ин'!AE17,'Март Ин'!AE17,'Апрель Ин'!AE17,'Май Ин'!AE17,'Июнь Ин'!AE17,'Июль Ин'!AE17,'Август Ин'!AH17)</f>
        <v>0</v>
      </c>
      <c r="AF17" s="77">
        <f>SUM('Сентябрь Ин'!AF17,'Октябрь Ин'!AF17,'Ноябрь Ин'!AF17,'Декабрь Ин'!AF17,'Январь Ин'!AF17,'Февраль Ин'!AF17,'Март Ин'!AF17,'Апрель Ин'!AF17,'Май Ин'!AF17,'Июнь Ин'!AF17,'Июль Ин'!AF17,'Август Ин'!AI17)</f>
        <v>0</v>
      </c>
      <c r="AG17" s="77">
        <f>SUM('Сентябрь Ин'!AG17,'Октябрь Ин'!AG17,'Ноябрь Ин'!AG17,'Декабрь Ин'!AG17,'Январь Ин'!AG17,'Февраль Ин'!AG17,'Март Ин'!AG17,'Апрель Ин'!AG17,'Май Ин'!AG17,'Июнь Ин'!AG17,'Июль Ин'!AG17,'Август Ин'!AJ17)</f>
        <v>0</v>
      </c>
      <c r="AH17" s="77">
        <f>SUM('Сентябрь Ин'!AH17,'Октябрь Ин'!AH17,'Ноябрь Ин'!AH17,'Декабрь Ин'!AH17,'Январь Ин'!AH17,'Февраль Ин'!AH17,'Март Ин'!AH17,'Апрель Ин'!AH17,'Май Ин'!AH17,'Июнь Ин'!AH17,'Июль Ин'!AH17,'Август Ин'!AK17)</f>
        <v>0</v>
      </c>
      <c r="AI17" s="77">
        <f>SUM('Сентябрь Ин'!AI17,'Октябрь Ин'!AI17,'Ноябрь Ин'!AI17,'Декабрь Ин'!AI17,'Январь Ин'!AI17,'Февраль Ин'!AI17,'Март Ин'!AI17,'Апрель Ин'!AI17,'Май Ин'!AI17,'Июнь Ин'!AI17,'Июль Ин'!AI17,'Август Ин'!AL17)</f>
        <v>0</v>
      </c>
      <c r="AJ17" s="77">
        <f>SUM('Сентябрь Ин'!AJ17,'Октябрь Ин'!AJ17,'Ноябрь Ин'!AJ17,'Декабрь Ин'!AJ17,'Январь Ин'!AJ17,'Февраль Ин'!AJ17,'Март Ин'!AJ17,'Апрель Ин'!AJ17,'Май Ин'!AJ17,'Июнь Ин'!AJ17,'Июль Ин'!AJ17,'Август Ин'!AM17)</f>
        <v>0</v>
      </c>
      <c r="AK17" s="77">
        <f>SUM('Сентябрь Ин'!AK17,'Октябрь Ин'!AK17,'Ноябрь Ин'!AK17,'Декабрь Ин'!AK17,'Январь Ин'!AK17,'Февраль Ин'!AK17,'Март Ин'!AK17,'Апрель Ин'!AK17,'Май Ин'!AK17,'Июнь Ин'!AK17,'Июль Ин'!AK17,'Август Ин'!AN17)</f>
        <v>0</v>
      </c>
      <c r="AL17" s="77">
        <f>SUM('Сентябрь Ин'!AL17,'Октябрь Ин'!AL17,'Ноябрь Ин'!AL17,'Декабрь Ин'!AL17,'Январь Ин'!AL17,'Февраль Ин'!AL17,'Март Ин'!AL17,'Апрель Ин'!AL17,'Май Ин'!AL17,'Июнь Ин'!AL17,'Июль Ин'!AL17,'Август Ин'!AO17)</f>
        <v>0</v>
      </c>
      <c r="AM17" s="77">
        <f>SUM('Сентябрь Ин'!AM17,'Октябрь Ин'!AM17,'Ноябрь Ин'!AM17,'Декабрь Ин'!AM17,'Январь Ин'!AM17,'Февраль Ин'!AM17,'Март Ин'!AM17,'Апрель Ин'!AM17,'Май Ин'!AM17,'Июнь Ин'!AM17,'Июль Ин'!AM17,'Август Ин'!AM17)</f>
        <v>0</v>
      </c>
      <c r="AN17" s="77">
        <f>SUM('Сентябрь Ин'!AN17,'Октябрь Ин'!AN17,'Ноябрь Ин'!AN17,'Декабрь Ин'!AN17,'Январь Ин'!AN17,'Февраль Ин'!AN17,'Март Ин'!AN17,'Апрель Ин'!AN17,'Май Ин'!AN17,'Июнь Ин'!AN17,'Июль Ин'!AN17,'Август Ин'!AN17)</f>
        <v>0</v>
      </c>
      <c r="AO17" s="265">
        <f>SUM('Сентябрь Ин'!AO17,'Октябрь Ин'!AO17,'Ноябрь Ин'!AO17,'Декабрь Ин'!AO17,'Январь Ин'!AO17,'Февраль Ин'!AO17,'Март Ин'!AO17,'Апрель Ин'!AO17,'Май Ин'!AO17,'Июнь Ин'!AO17,'Июль Ин'!AO17,'Август Ин'!AO17)</f>
        <v>0</v>
      </c>
      <c r="AP17" s="303">
        <f t="shared" si="0"/>
        <v>0</v>
      </c>
      <c r="AQ17" s="303">
        <f t="shared" si="1"/>
        <v>0</v>
      </c>
      <c r="AR17" s="303">
        <f t="shared" si="2"/>
        <v>0</v>
      </c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</row>
    <row r="18" spans="1:79" s="3" customFormat="1" ht="15.75" thickBot="1" x14ac:dyDescent="0.25">
      <c r="A18" s="304">
        <v>11</v>
      </c>
      <c r="B18" s="304">
        <f>План!B18</f>
        <v>0</v>
      </c>
      <c r="C18" s="304">
        <f>План!C18</f>
        <v>0</v>
      </c>
      <c r="D18" s="77">
        <f>SUM('Сентябрь Ин'!D18,'Октябрь Ин'!D18,'Ноябрь Ин'!D18,'Декабрь Ин'!D18,'Январь Ин'!D18,'Февраль Ин'!D18,'Март Ин'!D18,'Апрель Ин'!D18,'Май Ин'!D18,'Июнь Ин'!D18,'Июль Ин'!D18,'Август Ин'!G18)</f>
        <v>0</v>
      </c>
      <c r="E18" s="77">
        <f>SUM('Сентябрь Ин'!E18,'Октябрь Ин'!E18,'Ноябрь Ин'!E18,'Декабрь Ин'!E18,'Январь Ин'!E18,'Февраль Ин'!E18,'Март Ин'!E18,'Апрель Ин'!E18,'Май Ин'!E18,'Июнь Ин'!E18,'Июль Ин'!E18,'Август Ин'!H18)</f>
        <v>0</v>
      </c>
      <c r="F18" s="77">
        <f>SUM('Сентябрь Ин'!F18,'Октябрь Ин'!F18,'Ноябрь Ин'!F18,'Декабрь Ин'!F18,'Январь Ин'!F18,'Февраль Ин'!F18,'Март Ин'!F18,'Апрель Ин'!F18,'Май Ин'!F18,'Июнь Ин'!F18,'Июль Ин'!F18,'Август Ин'!I18)</f>
        <v>0</v>
      </c>
      <c r="G18" s="77">
        <f>SUM('Сентябрь Ин'!G18,'Октябрь Ин'!G18,'Ноябрь Ин'!G18,'Декабрь Ин'!G18,'Январь Ин'!G18,'Февраль Ин'!G18,'Март Ин'!G18,'Апрель Ин'!G18,'Май Ин'!G18,'Июнь Ин'!G18,'Июль Ин'!G18,'Август Ин'!J18)</f>
        <v>0</v>
      </c>
      <c r="H18" s="77">
        <f>SUM('Сентябрь Ин'!H18,'Октябрь Ин'!H18,'Ноябрь Ин'!H18,'Декабрь Ин'!H18,'Январь Ин'!H18,'Февраль Ин'!H18,'Март Ин'!H18,'Апрель Ин'!H18,'Май Ин'!H18,'Июнь Ин'!H18,'Июль Ин'!H18,'Август Ин'!K18)</f>
        <v>0</v>
      </c>
      <c r="I18" s="77">
        <f>SUM('Сентябрь Ин'!I18,'Октябрь Ин'!I18,'Ноябрь Ин'!I18,'Декабрь Ин'!I18,'Январь Ин'!I18,'Февраль Ин'!I18,'Март Ин'!I18,'Апрель Ин'!I18,'Май Ин'!I18,'Июнь Ин'!I18,'Июль Ин'!I18,'Август Ин'!L18)</f>
        <v>0</v>
      </c>
      <c r="J18" s="77">
        <f>SUM('Сентябрь Ин'!J18,'Октябрь Ин'!J18,'Ноябрь Ин'!J18,'Декабрь Ин'!J18,'Январь Ин'!J18,'Февраль Ин'!J18,'Март Ин'!J18,'Апрель Ин'!J18,'Май Ин'!J18,'Июнь Ин'!J18,'Июль Ин'!J18,'Август Ин'!M18)</f>
        <v>0</v>
      </c>
      <c r="K18" s="77">
        <f>SUM('Сентябрь Ин'!K18,'Октябрь Ин'!K18,'Ноябрь Ин'!K18,'Декабрь Ин'!K18,'Январь Ин'!K18,'Февраль Ин'!K18,'Март Ин'!K18,'Апрель Ин'!K18,'Май Ин'!K18,'Июнь Ин'!K18,'Июль Ин'!K18,'Август Ин'!N18)</f>
        <v>0</v>
      </c>
      <c r="L18" s="77">
        <f>SUM('Сентябрь Ин'!L18,'Октябрь Ин'!L18,'Ноябрь Ин'!L18,'Декабрь Ин'!L18,'Январь Ин'!L18,'Февраль Ин'!L18,'Март Ин'!L18,'Апрель Ин'!L18,'Май Ин'!L18,'Июнь Ин'!L18,'Июль Ин'!L18,'Август Ин'!O18)</f>
        <v>0</v>
      </c>
      <c r="M18" s="77">
        <f>SUM('Сентябрь Ин'!M18,'Октябрь Ин'!M18,'Ноябрь Ин'!M18,'Декабрь Ин'!M18,'Январь Ин'!M18,'Февраль Ин'!M18,'Март Ин'!M18,'Апрель Ин'!M18,'Май Ин'!M18,'Июнь Ин'!M18,'Июль Ин'!M18,'Август Ин'!P18)</f>
        <v>0</v>
      </c>
      <c r="N18" s="77">
        <f>SUM('Сентябрь Ин'!N18,'Октябрь Ин'!N18,'Ноябрь Ин'!N18,'Декабрь Ин'!N18,'Январь Ин'!N18,'Февраль Ин'!N18,'Март Ин'!N18,'Апрель Ин'!N18,'Май Ин'!N18,'Июнь Ин'!N18,'Июль Ин'!N18,'Август Ин'!Q18)</f>
        <v>0</v>
      </c>
      <c r="O18" s="77">
        <f>SUM('Сентябрь Ин'!O18,'Октябрь Ин'!O18,'Ноябрь Ин'!O18,'Декабрь Ин'!O18,'Январь Ин'!O18,'Февраль Ин'!O18,'Март Ин'!O18,'Апрель Ин'!O18,'Май Ин'!O18,'Июнь Ин'!O18,'Июль Ин'!O18,'Август Ин'!R18)</f>
        <v>0</v>
      </c>
      <c r="P18" s="77">
        <f>SUM('Сентябрь Ин'!P18,'Октябрь Ин'!P18,'Ноябрь Ин'!P18,'Декабрь Ин'!P18,'Январь Ин'!P18,'Февраль Ин'!P18,'Март Ин'!P18,'Апрель Ин'!P18,'Май Ин'!P18,'Июнь Ин'!P18,'Июль Ин'!P18,'Август Ин'!S18)</f>
        <v>0</v>
      </c>
      <c r="Q18" s="77">
        <f>SUM('Сентябрь Ин'!Q18,'Октябрь Ин'!Q18,'Ноябрь Ин'!Q18,'Декабрь Ин'!Q18,'Январь Ин'!Q18,'Февраль Ин'!Q18,'Март Ин'!Q18,'Апрель Ин'!Q18,'Май Ин'!Q18,'Июнь Ин'!Q18,'Июль Ин'!Q18,'Август Ин'!T18)</f>
        <v>0</v>
      </c>
      <c r="R18" s="77">
        <f>SUM('Сентябрь Ин'!R18,'Октябрь Ин'!R18,'Ноябрь Ин'!R18,'Декабрь Ин'!R18,'Январь Ин'!R18,'Февраль Ин'!R18,'Март Ин'!R18,'Апрель Ин'!R18,'Май Ин'!R18,'Июнь Ин'!R18,'Июль Ин'!R18,'Август Ин'!U18)</f>
        <v>0</v>
      </c>
      <c r="S18" s="77">
        <f>SUM('Сентябрь Ин'!S18,'Октябрь Ин'!S18,'Ноябрь Ин'!S18,'Декабрь Ин'!S18,'Январь Ин'!S18,'Февраль Ин'!S18,'Март Ин'!S18,'Апрель Ин'!S18,'Май Ин'!S18,'Июнь Ин'!S18,'Июль Ин'!S18,'Август Ин'!V18)</f>
        <v>0</v>
      </c>
      <c r="T18" s="77">
        <f>SUM('Сентябрь Ин'!T18,'Октябрь Ин'!T18,'Ноябрь Ин'!T18,'Декабрь Ин'!T18,'Январь Ин'!T18,'Февраль Ин'!T18,'Март Ин'!T18,'Апрель Ин'!T18,'Май Ин'!T18,'Июнь Ин'!T18,'Июль Ин'!T18,'Август Ин'!W18)</f>
        <v>0</v>
      </c>
      <c r="U18" s="77">
        <f>SUM('Сентябрь Ин'!U18,'Октябрь Ин'!U18,'Ноябрь Ин'!U18,'Декабрь Ин'!U18,'Январь Ин'!U18,'Февраль Ин'!U18,'Март Ин'!U18,'Апрель Ин'!U18,'Май Ин'!U18,'Июнь Ин'!U18,'Июль Ин'!U18,'Август Ин'!X18)</f>
        <v>0</v>
      </c>
      <c r="V18" s="77">
        <f>SUM('Сентябрь Ин'!V18,'Октябрь Ин'!V18,'Ноябрь Ин'!V18,'Декабрь Ин'!V18,'Январь Ин'!V18,'Февраль Ин'!V18,'Март Ин'!V18,'Апрель Ин'!V18,'Май Ин'!V18,'Июнь Ин'!V18,'Июль Ин'!V18,'Август Ин'!Y18)</f>
        <v>0</v>
      </c>
      <c r="W18" s="77">
        <f>SUM('Сентябрь Ин'!W18,'Октябрь Ин'!W18,'Ноябрь Ин'!W18,'Декабрь Ин'!W18,'Январь Ин'!W18,'Февраль Ин'!W18,'Март Ин'!W18,'Апрель Ин'!W18,'Май Ин'!W18,'Июнь Ин'!W18,'Июль Ин'!W18,'Август Ин'!Z18)</f>
        <v>0</v>
      </c>
      <c r="X18" s="77">
        <f>SUM('Сентябрь Ин'!X18,'Октябрь Ин'!X18,'Ноябрь Ин'!X18,'Декабрь Ин'!X18,'Январь Ин'!X18,'Февраль Ин'!X18,'Март Ин'!X18,'Апрель Ин'!X18,'Май Ин'!X18,'Июнь Ин'!X18,'Июль Ин'!X18,'Август Ин'!AA18)</f>
        <v>0</v>
      </c>
      <c r="Y18" s="77">
        <f>SUM('Сентябрь Ин'!Y18,'Октябрь Ин'!Y18,'Ноябрь Ин'!Y18,'Декабрь Ин'!Y18,'Январь Ин'!Y18,'Февраль Ин'!Y18,'Март Ин'!Y18,'Апрель Ин'!Y18,'Май Ин'!Y18,'Июнь Ин'!Y18,'Июль Ин'!Y18,'Август Ин'!AB18)</f>
        <v>0</v>
      </c>
      <c r="Z18" s="77">
        <f>SUM('Сентябрь Ин'!Z18,'Октябрь Ин'!Z18,'Ноябрь Ин'!Z18,'Декабрь Ин'!Z18,'Январь Ин'!Z18,'Февраль Ин'!Z18,'Март Ин'!Z18,'Апрель Ин'!Z18,'Май Ин'!Z18,'Июнь Ин'!Z18,'Июль Ин'!Z18,'Август Ин'!AC18)</f>
        <v>0</v>
      </c>
      <c r="AA18" s="77">
        <f>SUM('Сентябрь Ин'!AA18,'Октябрь Ин'!AA18,'Ноябрь Ин'!AA18,'Декабрь Ин'!AA18,'Январь Ин'!AA18,'Февраль Ин'!AA18,'Март Ин'!AA18,'Апрель Ин'!AA18,'Май Ин'!AA18,'Июнь Ин'!AA18,'Июль Ин'!AA18,'Август Ин'!AD18)</f>
        <v>0</v>
      </c>
      <c r="AB18" s="77">
        <f>SUM('Сентябрь Ин'!AB18,'Октябрь Ин'!AB18,'Ноябрь Ин'!AB18,'Декабрь Ин'!AB18,'Январь Ин'!AB18,'Февраль Ин'!AB18,'Март Ин'!AB18,'Апрель Ин'!AB18,'Май Ин'!AB18,'Июнь Ин'!AB18,'Июль Ин'!AB18,'Август Ин'!AE18)</f>
        <v>0</v>
      </c>
      <c r="AC18" s="77">
        <f>SUM('Сентябрь Ин'!AC18,'Октябрь Ин'!AC18,'Ноябрь Ин'!AC18,'Декабрь Ин'!AC18,'Январь Ин'!AC18,'Февраль Ин'!AC18,'Март Ин'!AC18,'Апрель Ин'!AC18,'Май Ин'!AC18,'Июнь Ин'!AC18,'Июль Ин'!AC18,'Август Ин'!AF18)</f>
        <v>0</v>
      </c>
      <c r="AD18" s="77">
        <f>SUM('Сентябрь Ин'!AD18,'Октябрь Ин'!AD18,'Ноябрь Ин'!AD18,'Декабрь Ин'!AD18,'Январь Ин'!AD18,'Февраль Ин'!AD18,'Март Ин'!AD18,'Апрель Ин'!AD18,'Май Ин'!AD18,'Июнь Ин'!AD18,'Июль Ин'!AD18,'Август Ин'!AG18)</f>
        <v>0</v>
      </c>
      <c r="AE18" s="77">
        <f>SUM('Сентябрь Ин'!AE18,'Октябрь Ин'!AE18,'Ноябрь Ин'!AE18,'Декабрь Ин'!AE18,'Январь Ин'!AE18,'Февраль Ин'!AE18,'Март Ин'!AE18,'Апрель Ин'!AE18,'Май Ин'!AE18,'Июнь Ин'!AE18,'Июль Ин'!AE18,'Август Ин'!AH18)</f>
        <v>0</v>
      </c>
      <c r="AF18" s="77">
        <f>SUM('Сентябрь Ин'!AF18,'Октябрь Ин'!AF18,'Ноябрь Ин'!AF18,'Декабрь Ин'!AF18,'Январь Ин'!AF18,'Февраль Ин'!AF18,'Март Ин'!AF18,'Апрель Ин'!AF18,'Май Ин'!AF18,'Июнь Ин'!AF18,'Июль Ин'!AF18,'Август Ин'!AI18)</f>
        <v>0</v>
      </c>
      <c r="AG18" s="77">
        <f>SUM('Сентябрь Ин'!AG18,'Октябрь Ин'!AG18,'Ноябрь Ин'!AG18,'Декабрь Ин'!AG18,'Январь Ин'!AG18,'Февраль Ин'!AG18,'Март Ин'!AG18,'Апрель Ин'!AG18,'Май Ин'!AG18,'Июнь Ин'!AG18,'Июль Ин'!AG18,'Август Ин'!AJ18)</f>
        <v>0</v>
      </c>
      <c r="AH18" s="77">
        <f>SUM('Сентябрь Ин'!AH18,'Октябрь Ин'!AH18,'Ноябрь Ин'!AH18,'Декабрь Ин'!AH18,'Январь Ин'!AH18,'Февраль Ин'!AH18,'Март Ин'!AH18,'Апрель Ин'!AH18,'Май Ин'!AH18,'Июнь Ин'!AH18,'Июль Ин'!AH18,'Август Ин'!AK18)</f>
        <v>0</v>
      </c>
      <c r="AI18" s="77">
        <f>SUM('Сентябрь Ин'!AI18,'Октябрь Ин'!AI18,'Ноябрь Ин'!AI18,'Декабрь Ин'!AI18,'Январь Ин'!AI18,'Февраль Ин'!AI18,'Март Ин'!AI18,'Апрель Ин'!AI18,'Май Ин'!AI18,'Июнь Ин'!AI18,'Июль Ин'!AI18,'Август Ин'!AL18)</f>
        <v>0</v>
      </c>
      <c r="AJ18" s="77">
        <f>SUM('Сентябрь Ин'!AJ18,'Октябрь Ин'!AJ18,'Ноябрь Ин'!AJ18,'Декабрь Ин'!AJ18,'Январь Ин'!AJ18,'Февраль Ин'!AJ18,'Март Ин'!AJ18,'Апрель Ин'!AJ18,'Май Ин'!AJ18,'Июнь Ин'!AJ18,'Июль Ин'!AJ18,'Август Ин'!AM18)</f>
        <v>0</v>
      </c>
      <c r="AK18" s="77">
        <f>SUM('Сентябрь Ин'!AK18,'Октябрь Ин'!AK18,'Ноябрь Ин'!AK18,'Декабрь Ин'!AK18,'Январь Ин'!AK18,'Февраль Ин'!AK18,'Март Ин'!AK18,'Апрель Ин'!AK18,'Май Ин'!AK18,'Июнь Ин'!AK18,'Июль Ин'!AK18,'Август Ин'!AN18)</f>
        <v>0</v>
      </c>
      <c r="AL18" s="77">
        <f>SUM('Сентябрь Ин'!AL18,'Октябрь Ин'!AL18,'Ноябрь Ин'!AL18,'Декабрь Ин'!AL18,'Январь Ин'!AL18,'Февраль Ин'!AL18,'Март Ин'!AL18,'Апрель Ин'!AL18,'Май Ин'!AL18,'Июнь Ин'!AL18,'Июль Ин'!AL18,'Август Ин'!AO18)</f>
        <v>0</v>
      </c>
      <c r="AM18" s="77">
        <f>SUM('Сентябрь Ин'!AM18,'Октябрь Ин'!AM18,'Ноябрь Ин'!AM18,'Декабрь Ин'!AM18,'Январь Ин'!AM18,'Февраль Ин'!AM18,'Март Ин'!AM18,'Апрель Ин'!AM18,'Май Ин'!AM18,'Июнь Ин'!AM18,'Июль Ин'!AM18,'Август Ин'!AM18)</f>
        <v>0</v>
      </c>
      <c r="AN18" s="77">
        <f>SUM('Сентябрь Ин'!AN18,'Октябрь Ин'!AN18,'Ноябрь Ин'!AN18,'Декабрь Ин'!AN18,'Январь Ин'!AN18,'Февраль Ин'!AN18,'Март Ин'!AN18,'Апрель Ин'!AN18,'Май Ин'!AN18,'Июнь Ин'!AN18,'Июль Ин'!AN18,'Август Ин'!AN18)</f>
        <v>0</v>
      </c>
      <c r="AO18" s="265">
        <f>SUM('Сентябрь Ин'!AO18,'Октябрь Ин'!AO18,'Ноябрь Ин'!AO18,'Декабрь Ин'!AO18,'Январь Ин'!AO18,'Февраль Ин'!AO18,'Март Ин'!AO18,'Апрель Ин'!AO18,'Май Ин'!AO18,'Июнь Ин'!AO18,'Июль Ин'!AO18,'Август Ин'!AO18)</f>
        <v>0</v>
      </c>
      <c r="AP18" s="303">
        <f t="shared" si="0"/>
        <v>0</v>
      </c>
      <c r="AQ18" s="303">
        <f t="shared" si="1"/>
        <v>0</v>
      </c>
      <c r="AR18" s="303">
        <f t="shared" si="2"/>
        <v>0</v>
      </c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</row>
    <row r="19" spans="1:79" s="3" customFormat="1" ht="15.75" thickBot="1" x14ac:dyDescent="0.25">
      <c r="A19" s="304">
        <v>12</v>
      </c>
      <c r="B19" s="304">
        <f>План!B19</f>
        <v>0</v>
      </c>
      <c r="C19" s="304">
        <f>План!C19</f>
        <v>0</v>
      </c>
      <c r="D19" s="77">
        <f>SUM('Сентябрь Ин'!D19,'Октябрь Ин'!D19,'Ноябрь Ин'!D19,'Декабрь Ин'!D19,'Январь Ин'!D19,'Февраль Ин'!D19,'Март Ин'!D19,'Апрель Ин'!D19,'Май Ин'!D19,'Июнь Ин'!D19,'Июль Ин'!D19,'Август Ин'!G19)</f>
        <v>0</v>
      </c>
      <c r="E19" s="77">
        <f>SUM('Сентябрь Ин'!E19,'Октябрь Ин'!E19,'Ноябрь Ин'!E19,'Декабрь Ин'!E19,'Январь Ин'!E19,'Февраль Ин'!E19,'Март Ин'!E19,'Апрель Ин'!E19,'Май Ин'!E19,'Июнь Ин'!E19,'Июль Ин'!E19,'Август Ин'!H19)</f>
        <v>0</v>
      </c>
      <c r="F19" s="77">
        <f>SUM('Сентябрь Ин'!F19,'Октябрь Ин'!F19,'Ноябрь Ин'!F19,'Декабрь Ин'!F19,'Январь Ин'!F19,'Февраль Ин'!F19,'Март Ин'!F19,'Апрель Ин'!F19,'Май Ин'!F19,'Июнь Ин'!F19,'Июль Ин'!F19,'Август Ин'!I19)</f>
        <v>0</v>
      </c>
      <c r="G19" s="77">
        <f>SUM('Сентябрь Ин'!G19,'Октябрь Ин'!G19,'Ноябрь Ин'!G19,'Декабрь Ин'!G19,'Январь Ин'!G19,'Февраль Ин'!G19,'Март Ин'!G19,'Апрель Ин'!G19,'Май Ин'!G19,'Июнь Ин'!G19,'Июль Ин'!G19,'Август Ин'!J19)</f>
        <v>0</v>
      </c>
      <c r="H19" s="77">
        <f>SUM('Сентябрь Ин'!H19,'Октябрь Ин'!H19,'Ноябрь Ин'!H19,'Декабрь Ин'!H19,'Январь Ин'!H19,'Февраль Ин'!H19,'Март Ин'!H19,'Апрель Ин'!H19,'Май Ин'!H19,'Июнь Ин'!H19,'Июль Ин'!H19,'Август Ин'!K19)</f>
        <v>0</v>
      </c>
      <c r="I19" s="77">
        <f>SUM('Сентябрь Ин'!I19,'Октябрь Ин'!I19,'Ноябрь Ин'!I19,'Декабрь Ин'!I19,'Январь Ин'!I19,'Февраль Ин'!I19,'Март Ин'!I19,'Апрель Ин'!I19,'Май Ин'!I19,'Июнь Ин'!I19,'Июль Ин'!I19,'Август Ин'!L19)</f>
        <v>0</v>
      </c>
      <c r="J19" s="77">
        <f>SUM('Сентябрь Ин'!J19,'Октябрь Ин'!J19,'Ноябрь Ин'!J19,'Декабрь Ин'!J19,'Январь Ин'!J19,'Февраль Ин'!J19,'Март Ин'!J19,'Апрель Ин'!J19,'Май Ин'!J19,'Июнь Ин'!J19,'Июль Ин'!J19,'Август Ин'!M19)</f>
        <v>0</v>
      </c>
      <c r="K19" s="77">
        <f>SUM('Сентябрь Ин'!K19,'Октябрь Ин'!K19,'Ноябрь Ин'!K19,'Декабрь Ин'!K19,'Январь Ин'!K19,'Февраль Ин'!K19,'Март Ин'!K19,'Апрель Ин'!K19,'Май Ин'!K19,'Июнь Ин'!K19,'Июль Ин'!K19,'Август Ин'!N19)</f>
        <v>0</v>
      </c>
      <c r="L19" s="77">
        <f>SUM('Сентябрь Ин'!L19,'Октябрь Ин'!L19,'Ноябрь Ин'!L19,'Декабрь Ин'!L19,'Январь Ин'!L19,'Февраль Ин'!L19,'Март Ин'!L19,'Апрель Ин'!L19,'Май Ин'!L19,'Июнь Ин'!L19,'Июль Ин'!L19,'Август Ин'!O19)</f>
        <v>0</v>
      </c>
      <c r="M19" s="77">
        <f>SUM('Сентябрь Ин'!M19,'Октябрь Ин'!M19,'Ноябрь Ин'!M19,'Декабрь Ин'!M19,'Январь Ин'!M19,'Февраль Ин'!M19,'Март Ин'!M19,'Апрель Ин'!M19,'Май Ин'!M19,'Июнь Ин'!M19,'Июль Ин'!M19,'Август Ин'!P19)</f>
        <v>0</v>
      </c>
      <c r="N19" s="77">
        <f>SUM('Сентябрь Ин'!N19,'Октябрь Ин'!N19,'Ноябрь Ин'!N19,'Декабрь Ин'!N19,'Январь Ин'!N19,'Февраль Ин'!N19,'Март Ин'!N19,'Апрель Ин'!N19,'Май Ин'!N19,'Июнь Ин'!N19,'Июль Ин'!N19,'Август Ин'!Q19)</f>
        <v>0</v>
      </c>
      <c r="O19" s="77">
        <f>SUM('Сентябрь Ин'!O19,'Октябрь Ин'!O19,'Ноябрь Ин'!O19,'Декабрь Ин'!O19,'Январь Ин'!O19,'Февраль Ин'!O19,'Март Ин'!O19,'Апрель Ин'!O19,'Май Ин'!O19,'Июнь Ин'!O19,'Июль Ин'!O19,'Август Ин'!R19)</f>
        <v>0</v>
      </c>
      <c r="P19" s="77">
        <f>SUM('Сентябрь Ин'!P19,'Октябрь Ин'!P19,'Ноябрь Ин'!P19,'Декабрь Ин'!P19,'Январь Ин'!P19,'Февраль Ин'!P19,'Март Ин'!P19,'Апрель Ин'!P19,'Май Ин'!P19,'Июнь Ин'!P19,'Июль Ин'!P19,'Август Ин'!S19)</f>
        <v>0</v>
      </c>
      <c r="Q19" s="77">
        <f>SUM('Сентябрь Ин'!Q19,'Октябрь Ин'!Q19,'Ноябрь Ин'!Q19,'Декабрь Ин'!Q19,'Январь Ин'!Q19,'Февраль Ин'!Q19,'Март Ин'!Q19,'Апрель Ин'!Q19,'Май Ин'!Q19,'Июнь Ин'!Q19,'Июль Ин'!Q19,'Август Ин'!T19)</f>
        <v>0</v>
      </c>
      <c r="R19" s="77">
        <f>SUM('Сентябрь Ин'!R19,'Октябрь Ин'!R19,'Ноябрь Ин'!R19,'Декабрь Ин'!R19,'Январь Ин'!R19,'Февраль Ин'!R19,'Март Ин'!R19,'Апрель Ин'!R19,'Май Ин'!R19,'Июнь Ин'!R19,'Июль Ин'!R19,'Август Ин'!U19)</f>
        <v>0</v>
      </c>
      <c r="S19" s="77">
        <f>SUM('Сентябрь Ин'!S19,'Октябрь Ин'!S19,'Ноябрь Ин'!S19,'Декабрь Ин'!S19,'Январь Ин'!S19,'Февраль Ин'!S19,'Март Ин'!S19,'Апрель Ин'!S19,'Май Ин'!S19,'Июнь Ин'!S19,'Июль Ин'!S19,'Август Ин'!V19)</f>
        <v>0</v>
      </c>
      <c r="T19" s="77">
        <f>SUM('Сентябрь Ин'!T19,'Октябрь Ин'!T19,'Ноябрь Ин'!T19,'Декабрь Ин'!T19,'Январь Ин'!T19,'Февраль Ин'!T19,'Март Ин'!T19,'Апрель Ин'!T19,'Май Ин'!T19,'Июнь Ин'!T19,'Июль Ин'!T19,'Август Ин'!W19)</f>
        <v>0</v>
      </c>
      <c r="U19" s="77">
        <f>SUM('Сентябрь Ин'!U19,'Октябрь Ин'!U19,'Ноябрь Ин'!U19,'Декабрь Ин'!U19,'Январь Ин'!U19,'Февраль Ин'!U19,'Март Ин'!U19,'Апрель Ин'!U19,'Май Ин'!U19,'Июнь Ин'!U19,'Июль Ин'!U19,'Август Ин'!X19)</f>
        <v>0</v>
      </c>
      <c r="V19" s="77">
        <f>SUM('Сентябрь Ин'!V19,'Октябрь Ин'!V19,'Ноябрь Ин'!V19,'Декабрь Ин'!V19,'Январь Ин'!V19,'Февраль Ин'!V19,'Март Ин'!V19,'Апрель Ин'!V19,'Май Ин'!V19,'Июнь Ин'!V19,'Июль Ин'!V19,'Август Ин'!Y19)</f>
        <v>0</v>
      </c>
      <c r="W19" s="77">
        <f>SUM('Сентябрь Ин'!W19,'Октябрь Ин'!W19,'Ноябрь Ин'!W19,'Декабрь Ин'!W19,'Январь Ин'!W19,'Февраль Ин'!W19,'Март Ин'!W19,'Апрель Ин'!W19,'Май Ин'!W19,'Июнь Ин'!W19,'Июль Ин'!W19,'Август Ин'!Z19)</f>
        <v>0</v>
      </c>
      <c r="X19" s="77">
        <f>SUM('Сентябрь Ин'!X19,'Октябрь Ин'!X19,'Ноябрь Ин'!X19,'Декабрь Ин'!X19,'Январь Ин'!X19,'Февраль Ин'!X19,'Март Ин'!X19,'Апрель Ин'!X19,'Май Ин'!X19,'Июнь Ин'!X19,'Июль Ин'!X19,'Август Ин'!AA19)</f>
        <v>0</v>
      </c>
      <c r="Y19" s="77">
        <f>SUM('Сентябрь Ин'!Y19,'Октябрь Ин'!Y19,'Ноябрь Ин'!Y19,'Декабрь Ин'!Y19,'Январь Ин'!Y19,'Февраль Ин'!Y19,'Март Ин'!Y19,'Апрель Ин'!Y19,'Май Ин'!Y19,'Июнь Ин'!Y19,'Июль Ин'!Y19,'Август Ин'!AB19)</f>
        <v>0</v>
      </c>
      <c r="Z19" s="77">
        <f>SUM('Сентябрь Ин'!Z19,'Октябрь Ин'!Z19,'Ноябрь Ин'!Z19,'Декабрь Ин'!Z19,'Январь Ин'!Z19,'Февраль Ин'!Z19,'Март Ин'!Z19,'Апрель Ин'!Z19,'Май Ин'!Z19,'Июнь Ин'!Z19,'Июль Ин'!Z19,'Август Ин'!AC19)</f>
        <v>0</v>
      </c>
      <c r="AA19" s="77">
        <f>SUM('Сентябрь Ин'!AA19,'Октябрь Ин'!AA19,'Ноябрь Ин'!AA19,'Декабрь Ин'!AA19,'Январь Ин'!AA19,'Февраль Ин'!AA19,'Март Ин'!AA19,'Апрель Ин'!AA19,'Май Ин'!AA19,'Июнь Ин'!AA19,'Июль Ин'!AA19,'Август Ин'!AD19)</f>
        <v>0</v>
      </c>
      <c r="AB19" s="77">
        <f>SUM('Сентябрь Ин'!AB19,'Октябрь Ин'!AB19,'Ноябрь Ин'!AB19,'Декабрь Ин'!AB19,'Январь Ин'!AB19,'Февраль Ин'!AB19,'Март Ин'!AB19,'Апрель Ин'!AB19,'Май Ин'!AB19,'Июнь Ин'!AB19,'Июль Ин'!AB19,'Август Ин'!AE19)</f>
        <v>0</v>
      </c>
      <c r="AC19" s="77">
        <f>SUM('Сентябрь Ин'!AC19,'Октябрь Ин'!AC19,'Ноябрь Ин'!AC19,'Декабрь Ин'!AC19,'Январь Ин'!AC19,'Февраль Ин'!AC19,'Март Ин'!AC19,'Апрель Ин'!AC19,'Май Ин'!AC19,'Июнь Ин'!AC19,'Июль Ин'!AC19,'Август Ин'!AF19)</f>
        <v>0</v>
      </c>
      <c r="AD19" s="77">
        <f>SUM('Сентябрь Ин'!AD19,'Октябрь Ин'!AD19,'Ноябрь Ин'!AD19,'Декабрь Ин'!AD19,'Январь Ин'!AD19,'Февраль Ин'!AD19,'Март Ин'!AD19,'Апрель Ин'!AD19,'Май Ин'!AD19,'Июнь Ин'!AD19,'Июль Ин'!AD19,'Август Ин'!AG19)</f>
        <v>0</v>
      </c>
      <c r="AE19" s="77">
        <f>SUM('Сентябрь Ин'!AE19,'Октябрь Ин'!AE19,'Ноябрь Ин'!AE19,'Декабрь Ин'!AE19,'Январь Ин'!AE19,'Февраль Ин'!AE19,'Март Ин'!AE19,'Апрель Ин'!AE19,'Май Ин'!AE19,'Июнь Ин'!AE19,'Июль Ин'!AE19,'Август Ин'!AH19)</f>
        <v>0</v>
      </c>
      <c r="AF19" s="77">
        <f>SUM('Сентябрь Ин'!AF19,'Октябрь Ин'!AF19,'Ноябрь Ин'!AF19,'Декабрь Ин'!AF19,'Январь Ин'!AF19,'Февраль Ин'!AF19,'Март Ин'!AF19,'Апрель Ин'!AF19,'Май Ин'!AF19,'Июнь Ин'!AF19,'Июль Ин'!AF19,'Август Ин'!AI19)</f>
        <v>0</v>
      </c>
      <c r="AG19" s="77">
        <f>SUM('Сентябрь Ин'!AG19,'Октябрь Ин'!AG19,'Ноябрь Ин'!AG19,'Декабрь Ин'!AG19,'Январь Ин'!AG19,'Февраль Ин'!AG19,'Март Ин'!AG19,'Апрель Ин'!AG19,'Май Ин'!AG19,'Июнь Ин'!AG19,'Июль Ин'!AG19,'Август Ин'!AJ19)</f>
        <v>0</v>
      </c>
      <c r="AH19" s="77">
        <f>SUM('Сентябрь Ин'!AH19,'Октябрь Ин'!AH19,'Ноябрь Ин'!AH19,'Декабрь Ин'!AH19,'Январь Ин'!AH19,'Февраль Ин'!AH19,'Март Ин'!AH19,'Апрель Ин'!AH19,'Май Ин'!AH19,'Июнь Ин'!AH19,'Июль Ин'!AH19,'Август Ин'!AK19)</f>
        <v>0</v>
      </c>
      <c r="AI19" s="77">
        <f>SUM('Сентябрь Ин'!AI19,'Октябрь Ин'!AI19,'Ноябрь Ин'!AI19,'Декабрь Ин'!AI19,'Январь Ин'!AI19,'Февраль Ин'!AI19,'Март Ин'!AI19,'Апрель Ин'!AI19,'Май Ин'!AI19,'Июнь Ин'!AI19,'Июль Ин'!AI19,'Август Ин'!AL19)</f>
        <v>0</v>
      </c>
      <c r="AJ19" s="77">
        <f>SUM('Сентябрь Ин'!AJ19,'Октябрь Ин'!AJ19,'Ноябрь Ин'!AJ19,'Декабрь Ин'!AJ19,'Январь Ин'!AJ19,'Февраль Ин'!AJ19,'Март Ин'!AJ19,'Апрель Ин'!AJ19,'Май Ин'!AJ19,'Июнь Ин'!AJ19,'Июль Ин'!AJ19,'Август Ин'!AM19)</f>
        <v>0</v>
      </c>
      <c r="AK19" s="77">
        <f>SUM('Сентябрь Ин'!AK19,'Октябрь Ин'!AK19,'Ноябрь Ин'!AK19,'Декабрь Ин'!AK19,'Январь Ин'!AK19,'Февраль Ин'!AK19,'Март Ин'!AK19,'Апрель Ин'!AK19,'Май Ин'!AK19,'Июнь Ин'!AK19,'Июль Ин'!AK19,'Август Ин'!AN19)</f>
        <v>0</v>
      </c>
      <c r="AL19" s="77">
        <f>SUM('Сентябрь Ин'!AL19,'Октябрь Ин'!AL19,'Ноябрь Ин'!AL19,'Декабрь Ин'!AL19,'Январь Ин'!AL19,'Февраль Ин'!AL19,'Март Ин'!AL19,'Апрель Ин'!AL19,'Май Ин'!AL19,'Июнь Ин'!AL19,'Июль Ин'!AL19,'Август Ин'!AO19)</f>
        <v>0</v>
      </c>
      <c r="AM19" s="77">
        <f>SUM('Сентябрь Ин'!AM19,'Октябрь Ин'!AM19,'Ноябрь Ин'!AM19,'Декабрь Ин'!AM19,'Январь Ин'!AM19,'Февраль Ин'!AM19,'Март Ин'!AM19,'Апрель Ин'!AM19,'Май Ин'!AM19,'Июнь Ин'!AM19,'Июль Ин'!AM19,'Август Ин'!AM19)</f>
        <v>0</v>
      </c>
      <c r="AN19" s="77">
        <f>SUM('Сентябрь Ин'!AN19,'Октябрь Ин'!AN19,'Ноябрь Ин'!AN19,'Декабрь Ин'!AN19,'Январь Ин'!AN19,'Февраль Ин'!AN19,'Март Ин'!AN19,'Апрель Ин'!AN19,'Май Ин'!AN19,'Июнь Ин'!AN19,'Июль Ин'!AN19,'Август Ин'!AN19)</f>
        <v>0</v>
      </c>
      <c r="AO19" s="265">
        <f>SUM('Сентябрь Ин'!AO19,'Октябрь Ин'!AO19,'Ноябрь Ин'!AO19,'Декабрь Ин'!AO19,'Январь Ин'!AO19,'Февраль Ин'!AO19,'Март Ин'!AO19,'Апрель Ин'!AO19,'Май Ин'!AO19,'Июнь Ин'!AO19,'Июль Ин'!AO19,'Август Ин'!AO19)</f>
        <v>0</v>
      </c>
      <c r="AP19" s="303">
        <f t="shared" si="0"/>
        <v>0</v>
      </c>
      <c r="AQ19" s="303">
        <f t="shared" si="1"/>
        <v>0</v>
      </c>
      <c r="AR19" s="303">
        <f t="shared" si="2"/>
        <v>0</v>
      </c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</row>
    <row r="20" spans="1:79" s="3" customFormat="1" ht="15.75" thickBot="1" x14ac:dyDescent="0.25">
      <c r="A20" s="304">
        <v>13</v>
      </c>
      <c r="B20" s="304">
        <f>План!B20</f>
        <v>0</v>
      </c>
      <c r="C20" s="304">
        <f>План!C20</f>
        <v>0</v>
      </c>
      <c r="D20" s="77">
        <f>SUM('Сентябрь Ин'!D20,'Октябрь Ин'!D20,'Ноябрь Ин'!D20,'Декабрь Ин'!D20,'Январь Ин'!D20,'Февраль Ин'!D20,'Март Ин'!D20,'Апрель Ин'!D20,'Май Ин'!D20,'Июнь Ин'!D20,'Июль Ин'!D20,'Август Ин'!G20)</f>
        <v>0</v>
      </c>
      <c r="E20" s="77">
        <f>SUM('Сентябрь Ин'!E20,'Октябрь Ин'!E20,'Ноябрь Ин'!E20,'Декабрь Ин'!E20,'Январь Ин'!E20,'Февраль Ин'!E20,'Март Ин'!E20,'Апрель Ин'!E20,'Май Ин'!E20,'Июнь Ин'!E20,'Июль Ин'!E20,'Август Ин'!H20)</f>
        <v>0</v>
      </c>
      <c r="F20" s="77">
        <f>SUM('Сентябрь Ин'!F20,'Октябрь Ин'!F20,'Ноябрь Ин'!F20,'Декабрь Ин'!F20,'Январь Ин'!F20,'Февраль Ин'!F20,'Март Ин'!F20,'Апрель Ин'!F20,'Май Ин'!F20,'Июнь Ин'!F20,'Июль Ин'!F20,'Август Ин'!I20)</f>
        <v>0</v>
      </c>
      <c r="G20" s="77">
        <f>SUM('Сентябрь Ин'!G20,'Октябрь Ин'!G20,'Ноябрь Ин'!G20,'Декабрь Ин'!G20,'Январь Ин'!G20,'Февраль Ин'!G20,'Март Ин'!G20,'Апрель Ин'!G20,'Май Ин'!G20,'Июнь Ин'!G20,'Июль Ин'!G20,'Август Ин'!J20)</f>
        <v>0</v>
      </c>
      <c r="H20" s="77">
        <f>SUM('Сентябрь Ин'!H20,'Октябрь Ин'!H20,'Ноябрь Ин'!H20,'Декабрь Ин'!H20,'Январь Ин'!H20,'Февраль Ин'!H20,'Март Ин'!H20,'Апрель Ин'!H20,'Май Ин'!H20,'Июнь Ин'!H20,'Июль Ин'!H20,'Август Ин'!K20)</f>
        <v>0</v>
      </c>
      <c r="I20" s="77">
        <f>SUM('Сентябрь Ин'!I20,'Октябрь Ин'!I20,'Ноябрь Ин'!I20,'Декабрь Ин'!I20,'Январь Ин'!I20,'Февраль Ин'!I20,'Март Ин'!I20,'Апрель Ин'!I20,'Май Ин'!I20,'Июнь Ин'!I20,'Июль Ин'!I20,'Август Ин'!L20)</f>
        <v>0</v>
      </c>
      <c r="J20" s="77">
        <f>SUM('Сентябрь Ин'!J20,'Октябрь Ин'!J20,'Ноябрь Ин'!J20,'Декабрь Ин'!J20,'Январь Ин'!J20,'Февраль Ин'!J20,'Март Ин'!J20,'Апрель Ин'!J20,'Май Ин'!J20,'Июнь Ин'!J20,'Июль Ин'!J20,'Август Ин'!M20)</f>
        <v>0</v>
      </c>
      <c r="K20" s="77">
        <f>SUM('Сентябрь Ин'!K20,'Октябрь Ин'!K20,'Ноябрь Ин'!K20,'Декабрь Ин'!K20,'Январь Ин'!K20,'Февраль Ин'!K20,'Март Ин'!K20,'Апрель Ин'!K20,'Май Ин'!K20,'Июнь Ин'!K20,'Июль Ин'!K20,'Август Ин'!N20)</f>
        <v>0</v>
      </c>
      <c r="L20" s="77">
        <f>SUM('Сентябрь Ин'!L20,'Октябрь Ин'!L20,'Ноябрь Ин'!L20,'Декабрь Ин'!L20,'Январь Ин'!L20,'Февраль Ин'!L20,'Март Ин'!L20,'Апрель Ин'!L20,'Май Ин'!L20,'Июнь Ин'!L20,'Июль Ин'!L20,'Август Ин'!O20)</f>
        <v>0</v>
      </c>
      <c r="M20" s="77">
        <f>SUM('Сентябрь Ин'!M20,'Октябрь Ин'!M20,'Ноябрь Ин'!M20,'Декабрь Ин'!M20,'Январь Ин'!M20,'Февраль Ин'!M20,'Март Ин'!M20,'Апрель Ин'!M20,'Май Ин'!M20,'Июнь Ин'!M20,'Июль Ин'!M20,'Август Ин'!P20)</f>
        <v>0</v>
      </c>
      <c r="N20" s="77">
        <f>SUM('Сентябрь Ин'!N20,'Октябрь Ин'!N20,'Ноябрь Ин'!N20,'Декабрь Ин'!N20,'Январь Ин'!N20,'Февраль Ин'!N20,'Март Ин'!N20,'Апрель Ин'!N20,'Май Ин'!N20,'Июнь Ин'!N20,'Июль Ин'!N20,'Август Ин'!Q20)</f>
        <v>0</v>
      </c>
      <c r="O20" s="77">
        <f>SUM('Сентябрь Ин'!O20,'Октябрь Ин'!O20,'Ноябрь Ин'!O20,'Декабрь Ин'!O20,'Январь Ин'!O20,'Февраль Ин'!O20,'Март Ин'!O20,'Апрель Ин'!O20,'Май Ин'!O20,'Июнь Ин'!O20,'Июль Ин'!O20,'Август Ин'!R20)</f>
        <v>0</v>
      </c>
      <c r="P20" s="77">
        <f>SUM('Сентябрь Ин'!P20,'Октябрь Ин'!P20,'Ноябрь Ин'!P20,'Декабрь Ин'!P20,'Январь Ин'!P20,'Февраль Ин'!P20,'Март Ин'!P20,'Апрель Ин'!P20,'Май Ин'!P20,'Июнь Ин'!P20,'Июль Ин'!P20,'Август Ин'!S20)</f>
        <v>0</v>
      </c>
      <c r="Q20" s="77">
        <f>SUM('Сентябрь Ин'!Q20,'Октябрь Ин'!Q20,'Ноябрь Ин'!Q20,'Декабрь Ин'!Q20,'Январь Ин'!Q20,'Февраль Ин'!Q20,'Март Ин'!Q20,'Апрель Ин'!Q20,'Май Ин'!Q20,'Июнь Ин'!Q20,'Июль Ин'!Q20,'Август Ин'!T20)</f>
        <v>0</v>
      </c>
      <c r="R20" s="77">
        <f>SUM('Сентябрь Ин'!R20,'Октябрь Ин'!R20,'Ноябрь Ин'!R20,'Декабрь Ин'!R20,'Январь Ин'!R20,'Февраль Ин'!R20,'Март Ин'!R20,'Апрель Ин'!R20,'Май Ин'!R20,'Июнь Ин'!R20,'Июль Ин'!R20,'Август Ин'!U20)</f>
        <v>0</v>
      </c>
      <c r="S20" s="77">
        <f>SUM('Сентябрь Ин'!S20,'Октябрь Ин'!S20,'Ноябрь Ин'!S20,'Декабрь Ин'!S20,'Январь Ин'!S20,'Февраль Ин'!S20,'Март Ин'!S20,'Апрель Ин'!S20,'Май Ин'!S20,'Июнь Ин'!S20,'Июль Ин'!S20,'Август Ин'!V20)</f>
        <v>0</v>
      </c>
      <c r="T20" s="77">
        <f>SUM('Сентябрь Ин'!T20,'Октябрь Ин'!T20,'Ноябрь Ин'!T20,'Декабрь Ин'!T20,'Январь Ин'!T20,'Февраль Ин'!T20,'Март Ин'!T20,'Апрель Ин'!T20,'Май Ин'!T20,'Июнь Ин'!T20,'Июль Ин'!T20,'Август Ин'!W20)</f>
        <v>0</v>
      </c>
      <c r="U20" s="77">
        <f>SUM('Сентябрь Ин'!U20,'Октябрь Ин'!U20,'Ноябрь Ин'!U20,'Декабрь Ин'!U20,'Январь Ин'!U20,'Февраль Ин'!U20,'Март Ин'!U20,'Апрель Ин'!U20,'Май Ин'!U20,'Июнь Ин'!U20,'Июль Ин'!U20,'Август Ин'!X20)</f>
        <v>0</v>
      </c>
      <c r="V20" s="77">
        <f>SUM('Сентябрь Ин'!V20,'Октябрь Ин'!V20,'Ноябрь Ин'!V20,'Декабрь Ин'!V20,'Январь Ин'!V20,'Февраль Ин'!V20,'Март Ин'!V20,'Апрель Ин'!V20,'Май Ин'!V20,'Июнь Ин'!V20,'Июль Ин'!V20,'Август Ин'!Y20)</f>
        <v>0</v>
      </c>
      <c r="W20" s="77">
        <f>SUM('Сентябрь Ин'!W20,'Октябрь Ин'!W20,'Ноябрь Ин'!W20,'Декабрь Ин'!W20,'Январь Ин'!W20,'Февраль Ин'!W20,'Март Ин'!W20,'Апрель Ин'!W20,'Май Ин'!W20,'Июнь Ин'!W20,'Июль Ин'!W20,'Август Ин'!Z20)</f>
        <v>0</v>
      </c>
      <c r="X20" s="77">
        <f>SUM('Сентябрь Ин'!X20,'Октябрь Ин'!X20,'Ноябрь Ин'!X20,'Декабрь Ин'!X20,'Январь Ин'!X20,'Февраль Ин'!X20,'Март Ин'!X20,'Апрель Ин'!X20,'Май Ин'!X20,'Июнь Ин'!X20,'Июль Ин'!X20,'Август Ин'!AA20)</f>
        <v>0</v>
      </c>
      <c r="Y20" s="77">
        <f>SUM('Сентябрь Ин'!Y20,'Октябрь Ин'!Y20,'Ноябрь Ин'!Y20,'Декабрь Ин'!Y20,'Январь Ин'!Y20,'Февраль Ин'!Y20,'Март Ин'!Y20,'Апрель Ин'!Y20,'Май Ин'!Y20,'Июнь Ин'!Y20,'Июль Ин'!Y20,'Август Ин'!AB20)</f>
        <v>0</v>
      </c>
      <c r="Z20" s="77">
        <f>SUM('Сентябрь Ин'!Z20,'Октябрь Ин'!Z20,'Ноябрь Ин'!Z20,'Декабрь Ин'!Z20,'Январь Ин'!Z20,'Февраль Ин'!Z20,'Март Ин'!Z20,'Апрель Ин'!Z20,'Май Ин'!Z20,'Июнь Ин'!Z20,'Июль Ин'!Z20,'Август Ин'!AC20)</f>
        <v>0</v>
      </c>
      <c r="AA20" s="77">
        <f>SUM('Сентябрь Ин'!AA20,'Октябрь Ин'!AA20,'Ноябрь Ин'!AA20,'Декабрь Ин'!AA20,'Январь Ин'!AA20,'Февраль Ин'!AA20,'Март Ин'!AA20,'Апрель Ин'!AA20,'Май Ин'!AA20,'Июнь Ин'!AA20,'Июль Ин'!AA20,'Август Ин'!AD20)</f>
        <v>0</v>
      </c>
      <c r="AB20" s="77">
        <f>SUM('Сентябрь Ин'!AB20,'Октябрь Ин'!AB20,'Ноябрь Ин'!AB20,'Декабрь Ин'!AB20,'Январь Ин'!AB20,'Февраль Ин'!AB20,'Март Ин'!AB20,'Апрель Ин'!AB20,'Май Ин'!AB20,'Июнь Ин'!AB20,'Июль Ин'!AB20,'Август Ин'!AE20)</f>
        <v>0</v>
      </c>
      <c r="AC20" s="77">
        <f>SUM('Сентябрь Ин'!AC20,'Октябрь Ин'!AC20,'Ноябрь Ин'!AC20,'Декабрь Ин'!AC20,'Январь Ин'!AC20,'Февраль Ин'!AC20,'Март Ин'!AC20,'Апрель Ин'!AC20,'Май Ин'!AC20,'Июнь Ин'!AC20,'Июль Ин'!AC20,'Август Ин'!AF20)</f>
        <v>0</v>
      </c>
      <c r="AD20" s="77">
        <f>SUM('Сентябрь Ин'!AD20,'Октябрь Ин'!AD20,'Ноябрь Ин'!AD20,'Декабрь Ин'!AD20,'Январь Ин'!AD20,'Февраль Ин'!AD20,'Март Ин'!AD20,'Апрель Ин'!AD20,'Май Ин'!AD20,'Июнь Ин'!AD20,'Июль Ин'!AD20,'Август Ин'!AG20)</f>
        <v>0</v>
      </c>
      <c r="AE20" s="77">
        <f>SUM('Сентябрь Ин'!AE20,'Октябрь Ин'!AE20,'Ноябрь Ин'!AE20,'Декабрь Ин'!AE20,'Январь Ин'!AE20,'Февраль Ин'!AE20,'Март Ин'!AE20,'Апрель Ин'!AE20,'Май Ин'!AE20,'Июнь Ин'!AE20,'Июль Ин'!AE20,'Август Ин'!AH20)</f>
        <v>0</v>
      </c>
      <c r="AF20" s="77">
        <f>SUM('Сентябрь Ин'!AF20,'Октябрь Ин'!AF20,'Ноябрь Ин'!AF20,'Декабрь Ин'!AF20,'Январь Ин'!AF20,'Февраль Ин'!AF20,'Март Ин'!AF20,'Апрель Ин'!AF20,'Май Ин'!AF20,'Июнь Ин'!AF20,'Июль Ин'!AF20,'Август Ин'!AI20)</f>
        <v>0</v>
      </c>
      <c r="AG20" s="77">
        <f>SUM('Сентябрь Ин'!AG20,'Октябрь Ин'!AG20,'Ноябрь Ин'!AG20,'Декабрь Ин'!AG20,'Январь Ин'!AG20,'Февраль Ин'!AG20,'Март Ин'!AG20,'Апрель Ин'!AG20,'Май Ин'!AG20,'Июнь Ин'!AG20,'Июль Ин'!AG20,'Август Ин'!AJ20)</f>
        <v>0</v>
      </c>
      <c r="AH20" s="77">
        <f>SUM('Сентябрь Ин'!AH20,'Октябрь Ин'!AH20,'Ноябрь Ин'!AH20,'Декабрь Ин'!AH20,'Январь Ин'!AH20,'Февраль Ин'!AH20,'Март Ин'!AH20,'Апрель Ин'!AH20,'Май Ин'!AH20,'Июнь Ин'!AH20,'Июль Ин'!AH20,'Август Ин'!AK20)</f>
        <v>0</v>
      </c>
      <c r="AI20" s="77">
        <f>SUM('Сентябрь Ин'!AI20,'Октябрь Ин'!AI20,'Ноябрь Ин'!AI20,'Декабрь Ин'!AI20,'Январь Ин'!AI20,'Февраль Ин'!AI20,'Март Ин'!AI20,'Апрель Ин'!AI20,'Май Ин'!AI20,'Июнь Ин'!AI20,'Июль Ин'!AI20,'Август Ин'!AL20)</f>
        <v>0</v>
      </c>
      <c r="AJ20" s="77">
        <f>SUM('Сентябрь Ин'!AJ20,'Октябрь Ин'!AJ20,'Ноябрь Ин'!AJ20,'Декабрь Ин'!AJ20,'Январь Ин'!AJ20,'Февраль Ин'!AJ20,'Март Ин'!AJ20,'Апрель Ин'!AJ20,'Май Ин'!AJ20,'Июнь Ин'!AJ20,'Июль Ин'!AJ20,'Август Ин'!AM20)</f>
        <v>0</v>
      </c>
      <c r="AK20" s="77">
        <f>SUM('Сентябрь Ин'!AK20,'Октябрь Ин'!AK20,'Ноябрь Ин'!AK20,'Декабрь Ин'!AK20,'Январь Ин'!AK20,'Февраль Ин'!AK20,'Март Ин'!AK20,'Апрель Ин'!AK20,'Май Ин'!AK20,'Июнь Ин'!AK20,'Июль Ин'!AK20,'Август Ин'!AN20)</f>
        <v>0</v>
      </c>
      <c r="AL20" s="77">
        <f>SUM('Сентябрь Ин'!AL20,'Октябрь Ин'!AL20,'Ноябрь Ин'!AL20,'Декабрь Ин'!AL20,'Январь Ин'!AL20,'Февраль Ин'!AL20,'Март Ин'!AL20,'Апрель Ин'!AL20,'Май Ин'!AL20,'Июнь Ин'!AL20,'Июль Ин'!AL20,'Август Ин'!AO20)</f>
        <v>0</v>
      </c>
      <c r="AM20" s="77">
        <f>SUM('Сентябрь Ин'!AM20,'Октябрь Ин'!AM20,'Ноябрь Ин'!AM20,'Декабрь Ин'!AM20,'Январь Ин'!AM20,'Февраль Ин'!AM20,'Март Ин'!AM20,'Апрель Ин'!AM20,'Май Ин'!AM20,'Июнь Ин'!AM20,'Июль Ин'!AM20,'Август Ин'!AM20)</f>
        <v>0</v>
      </c>
      <c r="AN20" s="77">
        <f>SUM('Сентябрь Ин'!AN20,'Октябрь Ин'!AN20,'Ноябрь Ин'!AN20,'Декабрь Ин'!AN20,'Январь Ин'!AN20,'Февраль Ин'!AN20,'Март Ин'!AN20,'Апрель Ин'!AN20,'Май Ин'!AN20,'Июнь Ин'!AN20,'Июль Ин'!AN20,'Август Ин'!AN20)</f>
        <v>0</v>
      </c>
      <c r="AO20" s="265">
        <f>SUM('Сентябрь Ин'!AO20,'Октябрь Ин'!AO20,'Ноябрь Ин'!AO20,'Декабрь Ин'!AO20,'Январь Ин'!AO20,'Февраль Ин'!AO20,'Март Ин'!AO20,'Апрель Ин'!AO20,'Май Ин'!AO20,'Июнь Ин'!AO20,'Июль Ин'!AO20,'Август Ин'!AO20)</f>
        <v>0</v>
      </c>
      <c r="AP20" s="303">
        <f t="shared" si="0"/>
        <v>0</v>
      </c>
      <c r="AQ20" s="303">
        <f t="shared" si="1"/>
        <v>0</v>
      </c>
      <c r="AR20" s="303">
        <f t="shared" si="2"/>
        <v>0</v>
      </c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s="3" customFormat="1" ht="15.75" thickBot="1" x14ac:dyDescent="0.25">
      <c r="A21" s="304">
        <v>14</v>
      </c>
      <c r="B21" s="304">
        <f>План!B21</f>
        <v>0</v>
      </c>
      <c r="C21" s="304">
        <f>План!C21</f>
        <v>0</v>
      </c>
      <c r="D21" s="77">
        <f>SUM('Сентябрь Ин'!D21,'Октябрь Ин'!D21,'Ноябрь Ин'!D21,'Декабрь Ин'!D21,'Январь Ин'!D21,'Февраль Ин'!D21,'Март Ин'!D21,'Апрель Ин'!D21,'Май Ин'!D21,'Июнь Ин'!D21,'Июль Ин'!D21,'Август Ин'!G21)</f>
        <v>0</v>
      </c>
      <c r="E21" s="77">
        <f>SUM('Сентябрь Ин'!E21,'Октябрь Ин'!E21,'Ноябрь Ин'!E21,'Декабрь Ин'!E21,'Январь Ин'!E21,'Февраль Ин'!E21,'Март Ин'!E21,'Апрель Ин'!E21,'Май Ин'!E21,'Июнь Ин'!E21,'Июль Ин'!E21,'Август Ин'!H21)</f>
        <v>0</v>
      </c>
      <c r="F21" s="77">
        <f>SUM('Сентябрь Ин'!F21,'Октябрь Ин'!F21,'Ноябрь Ин'!F21,'Декабрь Ин'!F21,'Январь Ин'!F21,'Февраль Ин'!F21,'Март Ин'!F21,'Апрель Ин'!F21,'Май Ин'!F21,'Июнь Ин'!F21,'Июль Ин'!F21,'Август Ин'!I21)</f>
        <v>0</v>
      </c>
      <c r="G21" s="77">
        <f>SUM('Сентябрь Ин'!G21,'Октябрь Ин'!G21,'Ноябрь Ин'!G21,'Декабрь Ин'!G21,'Январь Ин'!G21,'Февраль Ин'!G21,'Март Ин'!G21,'Апрель Ин'!G21,'Май Ин'!G21,'Июнь Ин'!G21,'Июль Ин'!G21,'Август Ин'!J21)</f>
        <v>0</v>
      </c>
      <c r="H21" s="77">
        <f>SUM('Сентябрь Ин'!H21,'Октябрь Ин'!H21,'Ноябрь Ин'!H21,'Декабрь Ин'!H21,'Январь Ин'!H21,'Февраль Ин'!H21,'Март Ин'!H21,'Апрель Ин'!H21,'Май Ин'!H21,'Июнь Ин'!H21,'Июль Ин'!H21,'Август Ин'!K21)</f>
        <v>0</v>
      </c>
      <c r="I21" s="77">
        <f>SUM('Сентябрь Ин'!I21,'Октябрь Ин'!I21,'Ноябрь Ин'!I21,'Декабрь Ин'!I21,'Январь Ин'!I21,'Февраль Ин'!I21,'Март Ин'!I21,'Апрель Ин'!I21,'Май Ин'!I21,'Июнь Ин'!I21,'Июль Ин'!I21,'Август Ин'!L21)</f>
        <v>0</v>
      </c>
      <c r="J21" s="77">
        <f>SUM('Сентябрь Ин'!J21,'Октябрь Ин'!J21,'Ноябрь Ин'!J21,'Декабрь Ин'!J21,'Январь Ин'!J21,'Февраль Ин'!J21,'Март Ин'!J21,'Апрель Ин'!J21,'Май Ин'!J21,'Июнь Ин'!J21,'Июль Ин'!J21,'Август Ин'!M21)</f>
        <v>0</v>
      </c>
      <c r="K21" s="77">
        <f>SUM('Сентябрь Ин'!K21,'Октябрь Ин'!K21,'Ноябрь Ин'!K21,'Декабрь Ин'!K21,'Январь Ин'!K21,'Февраль Ин'!K21,'Март Ин'!K21,'Апрель Ин'!K21,'Май Ин'!K21,'Июнь Ин'!K21,'Июль Ин'!K21,'Август Ин'!N21)</f>
        <v>0</v>
      </c>
      <c r="L21" s="77">
        <f>SUM('Сентябрь Ин'!L21,'Октябрь Ин'!L21,'Ноябрь Ин'!L21,'Декабрь Ин'!L21,'Январь Ин'!L21,'Февраль Ин'!L21,'Март Ин'!L21,'Апрель Ин'!L21,'Май Ин'!L21,'Июнь Ин'!L21,'Июль Ин'!L21,'Август Ин'!O21)</f>
        <v>0</v>
      </c>
      <c r="M21" s="77">
        <f>SUM('Сентябрь Ин'!M21,'Октябрь Ин'!M21,'Ноябрь Ин'!M21,'Декабрь Ин'!M21,'Январь Ин'!M21,'Февраль Ин'!M21,'Март Ин'!M21,'Апрель Ин'!M21,'Май Ин'!M21,'Июнь Ин'!M21,'Июль Ин'!M21,'Август Ин'!P21)</f>
        <v>0</v>
      </c>
      <c r="N21" s="77">
        <f>SUM('Сентябрь Ин'!N21,'Октябрь Ин'!N21,'Ноябрь Ин'!N21,'Декабрь Ин'!N21,'Январь Ин'!N21,'Февраль Ин'!N21,'Март Ин'!N21,'Апрель Ин'!N21,'Май Ин'!N21,'Июнь Ин'!N21,'Июль Ин'!N21,'Август Ин'!Q21)</f>
        <v>0</v>
      </c>
      <c r="O21" s="77">
        <f>SUM('Сентябрь Ин'!O21,'Октябрь Ин'!O21,'Ноябрь Ин'!O21,'Декабрь Ин'!O21,'Январь Ин'!O21,'Февраль Ин'!O21,'Март Ин'!O21,'Апрель Ин'!O21,'Май Ин'!O21,'Июнь Ин'!O21,'Июль Ин'!O21,'Август Ин'!R21)</f>
        <v>0</v>
      </c>
      <c r="P21" s="77">
        <f>SUM('Сентябрь Ин'!P21,'Октябрь Ин'!P21,'Ноябрь Ин'!P21,'Декабрь Ин'!P21,'Январь Ин'!P21,'Февраль Ин'!P21,'Март Ин'!P21,'Апрель Ин'!P21,'Май Ин'!P21,'Июнь Ин'!P21,'Июль Ин'!P21,'Август Ин'!S21)</f>
        <v>0</v>
      </c>
      <c r="Q21" s="77">
        <f>SUM('Сентябрь Ин'!Q21,'Октябрь Ин'!Q21,'Ноябрь Ин'!Q21,'Декабрь Ин'!Q21,'Январь Ин'!Q21,'Февраль Ин'!Q21,'Март Ин'!Q21,'Апрель Ин'!Q21,'Май Ин'!Q21,'Июнь Ин'!Q21,'Июль Ин'!Q21,'Август Ин'!T21)</f>
        <v>0</v>
      </c>
      <c r="R21" s="77">
        <f>SUM('Сентябрь Ин'!R21,'Октябрь Ин'!R21,'Ноябрь Ин'!R21,'Декабрь Ин'!R21,'Январь Ин'!R21,'Февраль Ин'!R21,'Март Ин'!R21,'Апрель Ин'!R21,'Май Ин'!R21,'Июнь Ин'!R21,'Июль Ин'!R21,'Август Ин'!U21)</f>
        <v>0</v>
      </c>
      <c r="S21" s="77">
        <f>SUM('Сентябрь Ин'!S21,'Октябрь Ин'!S21,'Ноябрь Ин'!S21,'Декабрь Ин'!S21,'Январь Ин'!S21,'Февраль Ин'!S21,'Март Ин'!S21,'Апрель Ин'!S21,'Май Ин'!S21,'Июнь Ин'!S21,'Июль Ин'!S21,'Август Ин'!V21)</f>
        <v>0</v>
      </c>
      <c r="T21" s="77">
        <f>SUM('Сентябрь Ин'!T21,'Октябрь Ин'!T21,'Ноябрь Ин'!T21,'Декабрь Ин'!T21,'Январь Ин'!T21,'Февраль Ин'!T21,'Март Ин'!T21,'Апрель Ин'!T21,'Май Ин'!T21,'Июнь Ин'!T21,'Июль Ин'!T21,'Август Ин'!W21)</f>
        <v>0</v>
      </c>
      <c r="U21" s="77">
        <f>SUM('Сентябрь Ин'!U21,'Октябрь Ин'!U21,'Ноябрь Ин'!U21,'Декабрь Ин'!U21,'Январь Ин'!U21,'Февраль Ин'!U21,'Март Ин'!U21,'Апрель Ин'!U21,'Май Ин'!U21,'Июнь Ин'!U21,'Июль Ин'!U21,'Август Ин'!X21)</f>
        <v>0</v>
      </c>
      <c r="V21" s="77">
        <f>SUM('Сентябрь Ин'!V21,'Октябрь Ин'!V21,'Ноябрь Ин'!V21,'Декабрь Ин'!V21,'Январь Ин'!V21,'Февраль Ин'!V21,'Март Ин'!V21,'Апрель Ин'!V21,'Май Ин'!V21,'Июнь Ин'!V21,'Июль Ин'!V21,'Август Ин'!Y21)</f>
        <v>0</v>
      </c>
      <c r="W21" s="77">
        <f>SUM('Сентябрь Ин'!W21,'Октябрь Ин'!W21,'Ноябрь Ин'!W21,'Декабрь Ин'!W21,'Январь Ин'!W21,'Февраль Ин'!W21,'Март Ин'!W21,'Апрель Ин'!W21,'Май Ин'!W21,'Июнь Ин'!W21,'Июль Ин'!W21,'Август Ин'!Z21)</f>
        <v>0</v>
      </c>
      <c r="X21" s="77">
        <f>SUM('Сентябрь Ин'!X21,'Октябрь Ин'!X21,'Ноябрь Ин'!X21,'Декабрь Ин'!X21,'Январь Ин'!X21,'Февраль Ин'!X21,'Март Ин'!X21,'Апрель Ин'!X21,'Май Ин'!X21,'Июнь Ин'!X21,'Июль Ин'!X21,'Август Ин'!AA21)</f>
        <v>0</v>
      </c>
      <c r="Y21" s="77">
        <f>SUM('Сентябрь Ин'!Y21,'Октябрь Ин'!Y21,'Ноябрь Ин'!Y21,'Декабрь Ин'!Y21,'Январь Ин'!Y21,'Февраль Ин'!Y21,'Март Ин'!Y21,'Апрель Ин'!Y21,'Май Ин'!Y21,'Июнь Ин'!Y21,'Июль Ин'!Y21,'Август Ин'!AB21)</f>
        <v>0</v>
      </c>
      <c r="Z21" s="77">
        <f>SUM('Сентябрь Ин'!Z21,'Октябрь Ин'!Z21,'Ноябрь Ин'!Z21,'Декабрь Ин'!Z21,'Январь Ин'!Z21,'Февраль Ин'!Z21,'Март Ин'!Z21,'Апрель Ин'!Z21,'Май Ин'!Z21,'Июнь Ин'!Z21,'Июль Ин'!Z21,'Август Ин'!AC21)</f>
        <v>0</v>
      </c>
      <c r="AA21" s="77">
        <f>SUM('Сентябрь Ин'!AA21,'Октябрь Ин'!AA21,'Ноябрь Ин'!AA21,'Декабрь Ин'!AA21,'Январь Ин'!AA21,'Февраль Ин'!AA21,'Март Ин'!AA21,'Апрель Ин'!AA21,'Май Ин'!AA21,'Июнь Ин'!AA21,'Июль Ин'!AA21,'Август Ин'!AD21)</f>
        <v>0</v>
      </c>
      <c r="AB21" s="77">
        <f>SUM('Сентябрь Ин'!AB21,'Октябрь Ин'!AB21,'Ноябрь Ин'!AB21,'Декабрь Ин'!AB21,'Январь Ин'!AB21,'Февраль Ин'!AB21,'Март Ин'!AB21,'Апрель Ин'!AB21,'Май Ин'!AB21,'Июнь Ин'!AB21,'Июль Ин'!AB21,'Август Ин'!AE21)</f>
        <v>0</v>
      </c>
      <c r="AC21" s="77">
        <f>SUM('Сентябрь Ин'!AC21,'Октябрь Ин'!AC21,'Ноябрь Ин'!AC21,'Декабрь Ин'!AC21,'Январь Ин'!AC21,'Февраль Ин'!AC21,'Март Ин'!AC21,'Апрель Ин'!AC21,'Май Ин'!AC21,'Июнь Ин'!AC21,'Июль Ин'!AC21,'Август Ин'!AF21)</f>
        <v>0</v>
      </c>
      <c r="AD21" s="77">
        <f>SUM('Сентябрь Ин'!AD21,'Октябрь Ин'!AD21,'Ноябрь Ин'!AD21,'Декабрь Ин'!AD21,'Январь Ин'!AD21,'Февраль Ин'!AD21,'Март Ин'!AD21,'Апрель Ин'!AD21,'Май Ин'!AD21,'Июнь Ин'!AD21,'Июль Ин'!AD21,'Август Ин'!AG21)</f>
        <v>0</v>
      </c>
      <c r="AE21" s="77">
        <f>SUM('Сентябрь Ин'!AE21,'Октябрь Ин'!AE21,'Ноябрь Ин'!AE21,'Декабрь Ин'!AE21,'Январь Ин'!AE21,'Февраль Ин'!AE21,'Март Ин'!AE21,'Апрель Ин'!AE21,'Май Ин'!AE21,'Июнь Ин'!AE21,'Июль Ин'!AE21,'Август Ин'!AH21)</f>
        <v>0</v>
      </c>
      <c r="AF21" s="77">
        <f>SUM('Сентябрь Ин'!AF21,'Октябрь Ин'!AF21,'Ноябрь Ин'!AF21,'Декабрь Ин'!AF21,'Январь Ин'!AF21,'Февраль Ин'!AF21,'Март Ин'!AF21,'Апрель Ин'!AF21,'Май Ин'!AF21,'Июнь Ин'!AF21,'Июль Ин'!AF21,'Август Ин'!AI21)</f>
        <v>0</v>
      </c>
      <c r="AG21" s="77">
        <f>SUM('Сентябрь Ин'!AG21,'Октябрь Ин'!AG21,'Ноябрь Ин'!AG21,'Декабрь Ин'!AG21,'Январь Ин'!AG21,'Февраль Ин'!AG21,'Март Ин'!AG21,'Апрель Ин'!AG21,'Май Ин'!AG21,'Июнь Ин'!AG21,'Июль Ин'!AG21,'Август Ин'!AJ21)</f>
        <v>0</v>
      </c>
      <c r="AH21" s="77">
        <f>SUM('Сентябрь Ин'!AH21,'Октябрь Ин'!AH21,'Ноябрь Ин'!AH21,'Декабрь Ин'!AH21,'Январь Ин'!AH21,'Февраль Ин'!AH21,'Март Ин'!AH21,'Апрель Ин'!AH21,'Май Ин'!AH21,'Июнь Ин'!AH21,'Июль Ин'!AH21,'Август Ин'!AK21)</f>
        <v>0</v>
      </c>
      <c r="AI21" s="77">
        <f>SUM('Сентябрь Ин'!AI21,'Октябрь Ин'!AI21,'Ноябрь Ин'!AI21,'Декабрь Ин'!AI21,'Январь Ин'!AI21,'Февраль Ин'!AI21,'Март Ин'!AI21,'Апрель Ин'!AI21,'Май Ин'!AI21,'Июнь Ин'!AI21,'Июль Ин'!AI21,'Август Ин'!AL21)</f>
        <v>0</v>
      </c>
      <c r="AJ21" s="77">
        <f>SUM('Сентябрь Ин'!AJ21,'Октябрь Ин'!AJ21,'Ноябрь Ин'!AJ21,'Декабрь Ин'!AJ21,'Январь Ин'!AJ21,'Февраль Ин'!AJ21,'Март Ин'!AJ21,'Апрель Ин'!AJ21,'Май Ин'!AJ21,'Июнь Ин'!AJ21,'Июль Ин'!AJ21,'Август Ин'!AM21)</f>
        <v>0</v>
      </c>
      <c r="AK21" s="77">
        <f>SUM('Сентябрь Ин'!AK21,'Октябрь Ин'!AK21,'Ноябрь Ин'!AK21,'Декабрь Ин'!AK21,'Январь Ин'!AK21,'Февраль Ин'!AK21,'Март Ин'!AK21,'Апрель Ин'!AK21,'Май Ин'!AK21,'Июнь Ин'!AK21,'Июль Ин'!AK21,'Август Ин'!AN21)</f>
        <v>0</v>
      </c>
      <c r="AL21" s="77">
        <f>SUM('Сентябрь Ин'!AL21,'Октябрь Ин'!AL21,'Ноябрь Ин'!AL21,'Декабрь Ин'!AL21,'Январь Ин'!AL21,'Февраль Ин'!AL21,'Март Ин'!AL21,'Апрель Ин'!AL21,'Май Ин'!AL21,'Июнь Ин'!AL21,'Июль Ин'!AL21,'Август Ин'!AO21)</f>
        <v>0</v>
      </c>
      <c r="AM21" s="77">
        <f>SUM('Сентябрь Ин'!AM21,'Октябрь Ин'!AM21,'Ноябрь Ин'!AM21,'Декабрь Ин'!AM21,'Январь Ин'!AM21,'Февраль Ин'!AM21,'Март Ин'!AM21,'Апрель Ин'!AM21,'Май Ин'!AM21,'Июнь Ин'!AM21,'Июль Ин'!AM21,'Август Ин'!AM21)</f>
        <v>0</v>
      </c>
      <c r="AN21" s="77">
        <f>SUM('Сентябрь Ин'!AN21,'Октябрь Ин'!AN21,'Ноябрь Ин'!AN21,'Декабрь Ин'!AN21,'Январь Ин'!AN21,'Февраль Ин'!AN21,'Март Ин'!AN21,'Апрель Ин'!AN21,'Май Ин'!AN21,'Июнь Ин'!AN21,'Июль Ин'!AN21,'Август Ин'!AN21)</f>
        <v>0</v>
      </c>
      <c r="AO21" s="265">
        <f>SUM('Сентябрь Ин'!AO21,'Октябрь Ин'!AO21,'Ноябрь Ин'!AO21,'Декабрь Ин'!AO21,'Январь Ин'!AO21,'Февраль Ин'!AO21,'Март Ин'!AO21,'Апрель Ин'!AO21,'Май Ин'!AO21,'Июнь Ин'!AO21,'Июль Ин'!AO21,'Август Ин'!AO21)</f>
        <v>0</v>
      </c>
      <c r="AP21" s="303">
        <f t="shared" si="0"/>
        <v>0</v>
      </c>
      <c r="AQ21" s="303">
        <f t="shared" si="1"/>
        <v>0</v>
      </c>
      <c r="AR21" s="303">
        <f t="shared" si="2"/>
        <v>0</v>
      </c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</row>
    <row r="22" spans="1:79" s="3" customFormat="1" ht="15.75" thickBot="1" x14ac:dyDescent="0.25">
      <c r="A22" s="304">
        <v>15</v>
      </c>
      <c r="B22" s="304">
        <f>План!B22</f>
        <v>0</v>
      </c>
      <c r="C22" s="304">
        <f>План!C22</f>
        <v>0</v>
      </c>
      <c r="D22" s="77">
        <f>SUM('Сентябрь Ин'!D22,'Октябрь Ин'!D22,'Ноябрь Ин'!D22,'Декабрь Ин'!D22,'Январь Ин'!D22,'Февраль Ин'!D22,'Март Ин'!D22,'Апрель Ин'!D22,'Май Ин'!D22,'Июнь Ин'!D22,'Июль Ин'!D22,'Август Ин'!G22)</f>
        <v>0</v>
      </c>
      <c r="E22" s="77">
        <f>SUM('Сентябрь Ин'!E22,'Октябрь Ин'!E22,'Ноябрь Ин'!E22,'Декабрь Ин'!E22,'Январь Ин'!E22,'Февраль Ин'!E22,'Март Ин'!E22,'Апрель Ин'!E22,'Май Ин'!E22,'Июнь Ин'!E22,'Июль Ин'!E22,'Август Ин'!H22)</f>
        <v>0</v>
      </c>
      <c r="F22" s="77">
        <f>SUM('Сентябрь Ин'!F22,'Октябрь Ин'!F22,'Ноябрь Ин'!F22,'Декабрь Ин'!F22,'Январь Ин'!F22,'Февраль Ин'!F22,'Март Ин'!F22,'Апрель Ин'!F22,'Май Ин'!F22,'Июнь Ин'!F22,'Июль Ин'!F22,'Август Ин'!I22)</f>
        <v>0</v>
      </c>
      <c r="G22" s="77">
        <f>SUM('Сентябрь Ин'!G22,'Октябрь Ин'!G22,'Ноябрь Ин'!G22,'Декабрь Ин'!G22,'Январь Ин'!G22,'Февраль Ин'!G22,'Март Ин'!G22,'Апрель Ин'!G22,'Май Ин'!G22,'Июнь Ин'!G22,'Июль Ин'!G22,'Август Ин'!J22)</f>
        <v>0</v>
      </c>
      <c r="H22" s="77">
        <f>SUM('Сентябрь Ин'!H22,'Октябрь Ин'!H22,'Ноябрь Ин'!H22,'Декабрь Ин'!H22,'Январь Ин'!H22,'Февраль Ин'!H22,'Март Ин'!H22,'Апрель Ин'!H22,'Май Ин'!H22,'Июнь Ин'!H22,'Июль Ин'!H22,'Август Ин'!K22)</f>
        <v>0</v>
      </c>
      <c r="I22" s="77">
        <f>SUM('Сентябрь Ин'!I22,'Октябрь Ин'!I22,'Ноябрь Ин'!I22,'Декабрь Ин'!I22,'Январь Ин'!I22,'Февраль Ин'!I22,'Март Ин'!I22,'Апрель Ин'!I22,'Май Ин'!I22,'Июнь Ин'!I22,'Июль Ин'!I22,'Август Ин'!L22)</f>
        <v>0</v>
      </c>
      <c r="J22" s="77">
        <f>SUM('Сентябрь Ин'!J22,'Октябрь Ин'!J22,'Ноябрь Ин'!J22,'Декабрь Ин'!J22,'Январь Ин'!J22,'Февраль Ин'!J22,'Март Ин'!J22,'Апрель Ин'!J22,'Май Ин'!J22,'Июнь Ин'!J22,'Июль Ин'!J22,'Август Ин'!M22)</f>
        <v>0</v>
      </c>
      <c r="K22" s="77">
        <f>SUM('Сентябрь Ин'!K22,'Октябрь Ин'!K22,'Ноябрь Ин'!K22,'Декабрь Ин'!K22,'Январь Ин'!K22,'Февраль Ин'!K22,'Март Ин'!K22,'Апрель Ин'!K22,'Май Ин'!K22,'Июнь Ин'!K22,'Июль Ин'!K22,'Август Ин'!N22)</f>
        <v>0</v>
      </c>
      <c r="L22" s="77">
        <f>SUM('Сентябрь Ин'!L22,'Октябрь Ин'!L22,'Ноябрь Ин'!L22,'Декабрь Ин'!L22,'Январь Ин'!L22,'Февраль Ин'!L22,'Март Ин'!L22,'Апрель Ин'!L22,'Май Ин'!L22,'Июнь Ин'!L22,'Июль Ин'!L22,'Август Ин'!O22)</f>
        <v>0</v>
      </c>
      <c r="M22" s="77">
        <f>SUM('Сентябрь Ин'!M22,'Октябрь Ин'!M22,'Ноябрь Ин'!M22,'Декабрь Ин'!M22,'Январь Ин'!M22,'Февраль Ин'!M22,'Март Ин'!M22,'Апрель Ин'!M22,'Май Ин'!M22,'Июнь Ин'!M22,'Июль Ин'!M22,'Август Ин'!P22)</f>
        <v>0</v>
      </c>
      <c r="N22" s="77">
        <f>SUM('Сентябрь Ин'!N22,'Октябрь Ин'!N22,'Ноябрь Ин'!N22,'Декабрь Ин'!N22,'Январь Ин'!N22,'Февраль Ин'!N22,'Март Ин'!N22,'Апрель Ин'!N22,'Май Ин'!N22,'Июнь Ин'!N22,'Июль Ин'!N22,'Август Ин'!Q22)</f>
        <v>0</v>
      </c>
      <c r="O22" s="77">
        <f>SUM('Сентябрь Ин'!O22,'Октябрь Ин'!O22,'Ноябрь Ин'!O22,'Декабрь Ин'!O22,'Январь Ин'!O22,'Февраль Ин'!O22,'Март Ин'!O22,'Апрель Ин'!O22,'Май Ин'!O22,'Июнь Ин'!O22,'Июль Ин'!O22,'Август Ин'!R22)</f>
        <v>0</v>
      </c>
      <c r="P22" s="77">
        <f>SUM('Сентябрь Ин'!P22,'Октябрь Ин'!P22,'Ноябрь Ин'!P22,'Декабрь Ин'!P22,'Январь Ин'!P22,'Февраль Ин'!P22,'Март Ин'!P22,'Апрель Ин'!P22,'Май Ин'!P22,'Июнь Ин'!P22,'Июль Ин'!P22,'Август Ин'!S22)</f>
        <v>0</v>
      </c>
      <c r="Q22" s="77">
        <f>SUM('Сентябрь Ин'!Q22,'Октябрь Ин'!Q22,'Ноябрь Ин'!Q22,'Декабрь Ин'!Q22,'Январь Ин'!Q22,'Февраль Ин'!Q22,'Март Ин'!Q22,'Апрель Ин'!Q22,'Май Ин'!Q22,'Июнь Ин'!Q22,'Июль Ин'!Q22,'Август Ин'!T22)</f>
        <v>0</v>
      </c>
      <c r="R22" s="77">
        <f>SUM('Сентябрь Ин'!R22,'Октябрь Ин'!R22,'Ноябрь Ин'!R22,'Декабрь Ин'!R22,'Январь Ин'!R22,'Февраль Ин'!R22,'Март Ин'!R22,'Апрель Ин'!R22,'Май Ин'!R22,'Июнь Ин'!R22,'Июль Ин'!R22,'Август Ин'!U22)</f>
        <v>0</v>
      </c>
      <c r="S22" s="77">
        <f>SUM('Сентябрь Ин'!S22,'Октябрь Ин'!S22,'Ноябрь Ин'!S22,'Декабрь Ин'!S22,'Январь Ин'!S22,'Февраль Ин'!S22,'Март Ин'!S22,'Апрель Ин'!S22,'Май Ин'!S22,'Июнь Ин'!S22,'Июль Ин'!S22,'Август Ин'!V22)</f>
        <v>0</v>
      </c>
      <c r="T22" s="77">
        <f>SUM('Сентябрь Ин'!T22,'Октябрь Ин'!T22,'Ноябрь Ин'!T22,'Декабрь Ин'!T22,'Январь Ин'!T22,'Февраль Ин'!T22,'Март Ин'!T22,'Апрель Ин'!T22,'Май Ин'!T22,'Июнь Ин'!T22,'Июль Ин'!T22,'Август Ин'!W22)</f>
        <v>0</v>
      </c>
      <c r="U22" s="77">
        <f>SUM('Сентябрь Ин'!U22,'Октябрь Ин'!U22,'Ноябрь Ин'!U22,'Декабрь Ин'!U22,'Январь Ин'!U22,'Февраль Ин'!U22,'Март Ин'!U22,'Апрель Ин'!U22,'Май Ин'!U22,'Июнь Ин'!U22,'Июль Ин'!U22,'Август Ин'!X22)</f>
        <v>0</v>
      </c>
      <c r="V22" s="77">
        <f>SUM('Сентябрь Ин'!V22,'Октябрь Ин'!V22,'Ноябрь Ин'!V22,'Декабрь Ин'!V22,'Январь Ин'!V22,'Февраль Ин'!V22,'Март Ин'!V22,'Апрель Ин'!V22,'Май Ин'!V22,'Июнь Ин'!V22,'Июль Ин'!V22,'Август Ин'!Y22)</f>
        <v>0</v>
      </c>
      <c r="W22" s="77">
        <f>SUM('Сентябрь Ин'!W22,'Октябрь Ин'!W22,'Ноябрь Ин'!W22,'Декабрь Ин'!W22,'Январь Ин'!W22,'Февраль Ин'!W22,'Март Ин'!W22,'Апрель Ин'!W22,'Май Ин'!W22,'Июнь Ин'!W22,'Июль Ин'!W22,'Август Ин'!Z22)</f>
        <v>0</v>
      </c>
      <c r="X22" s="77">
        <f>SUM('Сентябрь Ин'!X22,'Октябрь Ин'!X22,'Ноябрь Ин'!X22,'Декабрь Ин'!X22,'Январь Ин'!X22,'Февраль Ин'!X22,'Март Ин'!X22,'Апрель Ин'!X22,'Май Ин'!X22,'Июнь Ин'!X22,'Июль Ин'!X22,'Август Ин'!AA22)</f>
        <v>0</v>
      </c>
      <c r="Y22" s="77">
        <f>SUM('Сентябрь Ин'!Y22,'Октябрь Ин'!Y22,'Ноябрь Ин'!Y22,'Декабрь Ин'!Y22,'Январь Ин'!Y22,'Февраль Ин'!Y22,'Март Ин'!Y22,'Апрель Ин'!Y22,'Май Ин'!Y22,'Июнь Ин'!Y22,'Июль Ин'!Y22,'Август Ин'!AB22)</f>
        <v>0</v>
      </c>
      <c r="Z22" s="77">
        <f>SUM('Сентябрь Ин'!Z22,'Октябрь Ин'!Z22,'Ноябрь Ин'!Z22,'Декабрь Ин'!Z22,'Январь Ин'!Z22,'Февраль Ин'!Z22,'Март Ин'!Z22,'Апрель Ин'!Z22,'Май Ин'!Z22,'Июнь Ин'!Z22,'Июль Ин'!Z22,'Август Ин'!AC22)</f>
        <v>0</v>
      </c>
      <c r="AA22" s="77">
        <f>SUM('Сентябрь Ин'!AA22,'Октябрь Ин'!AA22,'Ноябрь Ин'!AA22,'Декабрь Ин'!AA22,'Январь Ин'!AA22,'Февраль Ин'!AA22,'Март Ин'!AA22,'Апрель Ин'!AA22,'Май Ин'!AA22,'Июнь Ин'!AA22,'Июль Ин'!AA22,'Август Ин'!AD22)</f>
        <v>0</v>
      </c>
      <c r="AB22" s="77">
        <f>SUM('Сентябрь Ин'!AB22,'Октябрь Ин'!AB22,'Ноябрь Ин'!AB22,'Декабрь Ин'!AB22,'Январь Ин'!AB22,'Февраль Ин'!AB22,'Март Ин'!AB22,'Апрель Ин'!AB22,'Май Ин'!AB22,'Июнь Ин'!AB22,'Июль Ин'!AB22,'Август Ин'!AE22)</f>
        <v>0</v>
      </c>
      <c r="AC22" s="77">
        <f>SUM('Сентябрь Ин'!AC22,'Октябрь Ин'!AC22,'Ноябрь Ин'!AC22,'Декабрь Ин'!AC22,'Январь Ин'!AC22,'Февраль Ин'!AC22,'Март Ин'!AC22,'Апрель Ин'!AC22,'Май Ин'!AC22,'Июнь Ин'!AC22,'Июль Ин'!AC22,'Август Ин'!AF22)</f>
        <v>0</v>
      </c>
      <c r="AD22" s="77">
        <f>SUM('Сентябрь Ин'!AD22,'Октябрь Ин'!AD22,'Ноябрь Ин'!AD22,'Декабрь Ин'!AD22,'Январь Ин'!AD22,'Февраль Ин'!AD22,'Март Ин'!AD22,'Апрель Ин'!AD22,'Май Ин'!AD22,'Июнь Ин'!AD22,'Июль Ин'!AD22,'Август Ин'!AG22)</f>
        <v>0</v>
      </c>
      <c r="AE22" s="77">
        <f>SUM('Сентябрь Ин'!AE22,'Октябрь Ин'!AE22,'Ноябрь Ин'!AE22,'Декабрь Ин'!AE22,'Январь Ин'!AE22,'Февраль Ин'!AE22,'Март Ин'!AE22,'Апрель Ин'!AE22,'Май Ин'!AE22,'Июнь Ин'!AE22,'Июль Ин'!AE22,'Август Ин'!AH22)</f>
        <v>0</v>
      </c>
      <c r="AF22" s="77">
        <f>SUM('Сентябрь Ин'!AF22,'Октябрь Ин'!AF22,'Ноябрь Ин'!AF22,'Декабрь Ин'!AF22,'Январь Ин'!AF22,'Февраль Ин'!AF22,'Март Ин'!AF22,'Апрель Ин'!AF22,'Май Ин'!AF22,'Июнь Ин'!AF22,'Июль Ин'!AF22,'Август Ин'!AI22)</f>
        <v>0</v>
      </c>
      <c r="AG22" s="77">
        <f>SUM('Сентябрь Ин'!AG22,'Октябрь Ин'!AG22,'Ноябрь Ин'!AG22,'Декабрь Ин'!AG22,'Январь Ин'!AG22,'Февраль Ин'!AG22,'Март Ин'!AG22,'Апрель Ин'!AG22,'Май Ин'!AG22,'Июнь Ин'!AG22,'Июль Ин'!AG22,'Август Ин'!AJ22)</f>
        <v>0</v>
      </c>
      <c r="AH22" s="77">
        <f>SUM('Сентябрь Ин'!AH22,'Октябрь Ин'!AH22,'Ноябрь Ин'!AH22,'Декабрь Ин'!AH22,'Январь Ин'!AH22,'Февраль Ин'!AH22,'Март Ин'!AH22,'Апрель Ин'!AH22,'Май Ин'!AH22,'Июнь Ин'!AH22,'Июль Ин'!AH22,'Август Ин'!AK22)</f>
        <v>0</v>
      </c>
      <c r="AI22" s="77">
        <f>SUM('Сентябрь Ин'!AI22,'Октябрь Ин'!AI22,'Ноябрь Ин'!AI22,'Декабрь Ин'!AI22,'Январь Ин'!AI22,'Февраль Ин'!AI22,'Март Ин'!AI22,'Апрель Ин'!AI22,'Май Ин'!AI22,'Июнь Ин'!AI22,'Июль Ин'!AI22,'Август Ин'!AL22)</f>
        <v>0</v>
      </c>
      <c r="AJ22" s="77">
        <f>SUM('Сентябрь Ин'!AJ22,'Октябрь Ин'!AJ22,'Ноябрь Ин'!AJ22,'Декабрь Ин'!AJ22,'Январь Ин'!AJ22,'Февраль Ин'!AJ22,'Март Ин'!AJ22,'Апрель Ин'!AJ22,'Май Ин'!AJ22,'Июнь Ин'!AJ22,'Июль Ин'!AJ22,'Август Ин'!AM22)</f>
        <v>0</v>
      </c>
      <c r="AK22" s="77">
        <f>SUM('Сентябрь Ин'!AK22,'Октябрь Ин'!AK22,'Ноябрь Ин'!AK22,'Декабрь Ин'!AK22,'Январь Ин'!AK22,'Февраль Ин'!AK22,'Март Ин'!AK22,'Апрель Ин'!AK22,'Май Ин'!AK22,'Июнь Ин'!AK22,'Июль Ин'!AK22,'Август Ин'!AN22)</f>
        <v>0</v>
      </c>
      <c r="AL22" s="77">
        <f>SUM('Сентябрь Ин'!AL22,'Октябрь Ин'!AL22,'Ноябрь Ин'!AL22,'Декабрь Ин'!AL22,'Январь Ин'!AL22,'Февраль Ин'!AL22,'Март Ин'!AL22,'Апрель Ин'!AL22,'Май Ин'!AL22,'Июнь Ин'!AL22,'Июль Ин'!AL22,'Август Ин'!AO22)</f>
        <v>0</v>
      </c>
      <c r="AM22" s="77">
        <f>SUM('Сентябрь Ин'!AM22,'Октябрь Ин'!AM22,'Ноябрь Ин'!AM22,'Декабрь Ин'!AM22,'Январь Ин'!AM22,'Февраль Ин'!AM22,'Март Ин'!AM22,'Апрель Ин'!AM22,'Май Ин'!AM22,'Июнь Ин'!AM22,'Июль Ин'!AM22,'Август Ин'!AM22)</f>
        <v>0</v>
      </c>
      <c r="AN22" s="77">
        <f>SUM('Сентябрь Ин'!AN22,'Октябрь Ин'!AN22,'Ноябрь Ин'!AN22,'Декабрь Ин'!AN22,'Январь Ин'!AN22,'Февраль Ин'!AN22,'Март Ин'!AN22,'Апрель Ин'!AN22,'Май Ин'!AN22,'Июнь Ин'!AN22,'Июль Ин'!AN22,'Август Ин'!AN22)</f>
        <v>0</v>
      </c>
      <c r="AO22" s="265">
        <f>SUM('Сентябрь Ин'!AO22,'Октябрь Ин'!AO22,'Ноябрь Ин'!AO22,'Декабрь Ин'!AO22,'Январь Ин'!AO22,'Февраль Ин'!AO22,'Март Ин'!AO22,'Апрель Ин'!AO22,'Май Ин'!AO22,'Июнь Ин'!AO22,'Июль Ин'!AO22,'Август Ин'!AO22)</f>
        <v>0</v>
      </c>
      <c r="AP22" s="303">
        <f t="shared" si="0"/>
        <v>0</v>
      </c>
      <c r="AQ22" s="303">
        <f t="shared" si="1"/>
        <v>0</v>
      </c>
      <c r="AR22" s="303">
        <f t="shared" si="2"/>
        <v>0</v>
      </c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</row>
    <row r="23" spans="1:79" s="3" customFormat="1" ht="15.75" thickBot="1" x14ac:dyDescent="0.25">
      <c r="A23" s="304">
        <v>16</v>
      </c>
      <c r="B23" s="304">
        <f>План!B23</f>
        <v>0</v>
      </c>
      <c r="C23" s="304">
        <f>План!C23</f>
        <v>0</v>
      </c>
      <c r="D23" s="77">
        <f>SUM('Сентябрь Ин'!D23,'Октябрь Ин'!D23,'Ноябрь Ин'!D23,'Декабрь Ин'!D23,'Январь Ин'!D23,'Февраль Ин'!D23,'Март Ин'!D23,'Апрель Ин'!D23,'Май Ин'!D23,'Июнь Ин'!D23,'Июль Ин'!D23,'Август Ин'!G23)</f>
        <v>0</v>
      </c>
      <c r="E23" s="77">
        <f>SUM('Сентябрь Ин'!E23,'Октябрь Ин'!E23,'Ноябрь Ин'!E23,'Декабрь Ин'!E23,'Январь Ин'!E23,'Февраль Ин'!E23,'Март Ин'!E23,'Апрель Ин'!E23,'Май Ин'!E23,'Июнь Ин'!E23,'Июль Ин'!E23,'Август Ин'!H23)</f>
        <v>0</v>
      </c>
      <c r="F23" s="77">
        <f>SUM('Сентябрь Ин'!F23,'Октябрь Ин'!F23,'Ноябрь Ин'!F23,'Декабрь Ин'!F23,'Январь Ин'!F23,'Февраль Ин'!F23,'Март Ин'!F23,'Апрель Ин'!F23,'Май Ин'!F23,'Июнь Ин'!F23,'Июль Ин'!F23,'Август Ин'!I23)</f>
        <v>0</v>
      </c>
      <c r="G23" s="77">
        <f>SUM('Сентябрь Ин'!G23,'Октябрь Ин'!G23,'Ноябрь Ин'!G23,'Декабрь Ин'!G23,'Январь Ин'!G23,'Февраль Ин'!G23,'Март Ин'!G23,'Апрель Ин'!G23,'Май Ин'!G23,'Июнь Ин'!G23,'Июль Ин'!G23,'Август Ин'!J23)</f>
        <v>0</v>
      </c>
      <c r="H23" s="77">
        <f>SUM('Сентябрь Ин'!H23,'Октябрь Ин'!H23,'Ноябрь Ин'!H23,'Декабрь Ин'!H23,'Январь Ин'!H23,'Февраль Ин'!H23,'Март Ин'!H23,'Апрель Ин'!H23,'Май Ин'!H23,'Июнь Ин'!H23,'Июль Ин'!H23,'Август Ин'!K23)</f>
        <v>0</v>
      </c>
      <c r="I23" s="77">
        <f>SUM('Сентябрь Ин'!I23,'Октябрь Ин'!I23,'Ноябрь Ин'!I23,'Декабрь Ин'!I23,'Январь Ин'!I23,'Февраль Ин'!I23,'Март Ин'!I23,'Апрель Ин'!I23,'Май Ин'!I23,'Июнь Ин'!I23,'Июль Ин'!I23,'Август Ин'!L23)</f>
        <v>0</v>
      </c>
      <c r="J23" s="77">
        <f>SUM('Сентябрь Ин'!J23,'Октябрь Ин'!J23,'Ноябрь Ин'!J23,'Декабрь Ин'!J23,'Январь Ин'!J23,'Февраль Ин'!J23,'Март Ин'!J23,'Апрель Ин'!J23,'Май Ин'!J23,'Июнь Ин'!J23,'Июль Ин'!J23,'Август Ин'!M23)</f>
        <v>0</v>
      </c>
      <c r="K23" s="77">
        <f>SUM('Сентябрь Ин'!K23,'Октябрь Ин'!K23,'Ноябрь Ин'!K23,'Декабрь Ин'!K23,'Январь Ин'!K23,'Февраль Ин'!K23,'Март Ин'!K23,'Апрель Ин'!K23,'Май Ин'!K23,'Июнь Ин'!K23,'Июль Ин'!K23,'Август Ин'!N23)</f>
        <v>0</v>
      </c>
      <c r="L23" s="77">
        <f>SUM('Сентябрь Ин'!L23,'Октябрь Ин'!L23,'Ноябрь Ин'!L23,'Декабрь Ин'!L23,'Январь Ин'!L23,'Февраль Ин'!L23,'Март Ин'!L23,'Апрель Ин'!L23,'Май Ин'!L23,'Июнь Ин'!L23,'Июль Ин'!L23,'Август Ин'!O23)</f>
        <v>0</v>
      </c>
      <c r="M23" s="77">
        <f>SUM('Сентябрь Ин'!M23,'Октябрь Ин'!M23,'Ноябрь Ин'!M23,'Декабрь Ин'!M23,'Январь Ин'!M23,'Февраль Ин'!M23,'Март Ин'!M23,'Апрель Ин'!M23,'Май Ин'!M23,'Июнь Ин'!M23,'Июль Ин'!M23,'Август Ин'!P23)</f>
        <v>0</v>
      </c>
      <c r="N23" s="77">
        <f>SUM('Сентябрь Ин'!N23,'Октябрь Ин'!N23,'Ноябрь Ин'!N23,'Декабрь Ин'!N23,'Январь Ин'!N23,'Февраль Ин'!N23,'Март Ин'!N23,'Апрель Ин'!N23,'Май Ин'!N23,'Июнь Ин'!N23,'Июль Ин'!N23,'Август Ин'!Q23)</f>
        <v>0</v>
      </c>
      <c r="O23" s="77">
        <f>SUM('Сентябрь Ин'!O23,'Октябрь Ин'!O23,'Ноябрь Ин'!O23,'Декабрь Ин'!O23,'Январь Ин'!O23,'Февраль Ин'!O23,'Март Ин'!O23,'Апрель Ин'!O23,'Май Ин'!O23,'Июнь Ин'!O23,'Июль Ин'!O23,'Август Ин'!R23)</f>
        <v>0</v>
      </c>
      <c r="P23" s="77">
        <f>SUM('Сентябрь Ин'!P23,'Октябрь Ин'!P23,'Ноябрь Ин'!P23,'Декабрь Ин'!P23,'Январь Ин'!P23,'Февраль Ин'!P23,'Март Ин'!P23,'Апрель Ин'!P23,'Май Ин'!P23,'Июнь Ин'!P23,'Июль Ин'!P23,'Август Ин'!S23)</f>
        <v>0</v>
      </c>
      <c r="Q23" s="77">
        <f>SUM('Сентябрь Ин'!Q23,'Октябрь Ин'!Q23,'Ноябрь Ин'!Q23,'Декабрь Ин'!Q23,'Январь Ин'!Q23,'Февраль Ин'!Q23,'Март Ин'!Q23,'Апрель Ин'!Q23,'Май Ин'!Q23,'Июнь Ин'!Q23,'Июль Ин'!Q23,'Август Ин'!T23)</f>
        <v>0</v>
      </c>
      <c r="R23" s="77">
        <f>SUM('Сентябрь Ин'!R23,'Октябрь Ин'!R23,'Ноябрь Ин'!R23,'Декабрь Ин'!R23,'Январь Ин'!R23,'Февраль Ин'!R23,'Март Ин'!R23,'Апрель Ин'!R23,'Май Ин'!R23,'Июнь Ин'!R23,'Июль Ин'!R23,'Август Ин'!U23)</f>
        <v>0</v>
      </c>
      <c r="S23" s="77">
        <f>SUM('Сентябрь Ин'!S23,'Октябрь Ин'!S23,'Ноябрь Ин'!S23,'Декабрь Ин'!S23,'Январь Ин'!S23,'Февраль Ин'!S23,'Март Ин'!S23,'Апрель Ин'!S23,'Май Ин'!S23,'Июнь Ин'!S23,'Июль Ин'!S23,'Август Ин'!V23)</f>
        <v>0</v>
      </c>
      <c r="T23" s="77">
        <f>SUM('Сентябрь Ин'!T23,'Октябрь Ин'!T23,'Ноябрь Ин'!T23,'Декабрь Ин'!T23,'Январь Ин'!T23,'Февраль Ин'!T23,'Март Ин'!T23,'Апрель Ин'!T23,'Май Ин'!T23,'Июнь Ин'!T23,'Июль Ин'!T23,'Август Ин'!W23)</f>
        <v>0</v>
      </c>
      <c r="U23" s="77">
        <f>SUM('Сентябрь Ин'!U23,'Октябрь Ин'!U23,'Ноябрь Ин'!U23,'Декабрь Ин'!U23,'Январь Ин'!U23,'Февраль Ин'!U23,'Март Ин'!U23,'Апрель Ин'!U23,'Май Ин'!U23,'Июнь Ин'!U23,'Июль Ин'!U23,'Август Ин'!X23)</f>
        <v>0</v>
      </c>
      <c r="V23" s="77">
        <f>SUM('Сентябрь Ин'!V23,'Октябрь Ин'!V23,'Ноябрь Ин'!V23,'Декабрь Ин'!V23,'Январь Ин'!V23,'Февраль Ин'!V23,'Март Ин'!V23,'Апрель Ин'!V23,'Май Ин'!V23,'Июнь Ин'!V23,'Июль Ин'!V23,'Август Ин'!Y23)</f>
        <v>0</v>
      </c>
      <c r="W23" s="77">
        <f>SUM('Сентябрь Ин'!W23,'Октябрь Ин'!W23,'Ноябрь Ин'!W23,'Декабрь Ин'!W23,'Январь Ин'!W23,'Февраль Ин'!W23,'Март Ин'!W23,'Апрель Ин'!W23,'Май Ин'!W23,'Июнь Ин'!W23,'Июль Ин'!W23,'Август Ин'!Z23)</f>
        <v>0</v>
      </c>
      <c r="X23" s="77">
        <f>SUM('Сентябрь Ин'!X23,'Октябрь Ин'!X23,'Ноябрь Ин'!X23,'Декабрь Ин'!X23,'Январь Ин'!X23,'Февраль Ин'!X23,'Март Ин'!X23,'Апрель Ин'!X23,'Май Ин'!X23,'Июнь Ин'!X23,'Июль Ин'!X23,'Август Ин'!AA23)</f>
        <v>0</v>
      </c>
      <c r="Y23" s="77">
        <f>SUM('Сентябрь Ин'!Y23,'Октябрь Ин'!Y23,'Ноябрь Ин'!Y23,'Декабрь Ин'!Y23,'Январь Ин'!Y23,'Февраль Ин'!Y23,'Март Ин'!Y23,'Апрель Ин'!Y23,'Май Ин'!Y23,'Июнь Ин'!Y23,'Июль Ин'!Y23,'Август Ин'!AB23)</f>
        <v>0</v>
      </c>
      <c r="Z23" s="77">
        <f>SUM('Сентябрь Ин'!Z23,'Октябрь Ин'!Z23,'Ноябрь Ин'!Z23,'Декабрь Ин'!Z23,'Январь Ин'!Z23,'Февраль Ин'!Z23,'Март Ин'!Z23,'Апрель Ин'!Z23,'Май Ин'!Z23,'Июнь Ин'!Z23,'Июль Ин'!Z23,'Август Ин'!AC23)</f>
        <v>0</v>
      </c>
      <c r="AA23" s="77">
        <f>SUM('Сентябрь Ин'!AA23,'Октябрь Ин'!AA23,'Ноябрь Ин'!AA23,'Декабрь Ин'!AA23,'Январь Ин'!AA23,'Февраль Ин'!AA23,'Март Ин'!AA23,'Апрель Ин'!AA23,'Май Ин'!AA23,'Июнь Ин'!AA23,'Июль Ин'!AA23,'Август Ин'!AD23)</f>
        <v>0</v>
      </c>
      <c r="AB23" s="77">
        <f>SUM('Сентябрь Ин'!AB23,'Октябрь Ин'!AB23,'Ноябрь Ин'!AB23,'Декабрь Ин'!AB23,'Январь Ин'!AB23,'Февраль Ин'!AB23,'Март Ин'!AB23,'Апрель Ин'!AB23,'Май Ин'!AB23,'Июнь Ин'!AB23,'Июль Ин'!AB23,'Август Ин'!AE23)</f>
        <v>0</v>
      </c>
      <c r="AC23" s="77">
        <f>SUM('Сентябрь Ин'!AC23,'Октябрь Ин'!AC23,'Ноябрь Ин'!AC23,'Декабрь Ин'!AC23,'Январь Ин'!AC23,'Февраль Ин'!AC23,'Март Ин'!AC23,'Апрель Ин'!AC23,'Май Ин'!AC23,'Июнь Ин'!AC23,'Июль Ин'!AC23,'Август Ин'!AF23)</f>
        <v>0</v>
      </c>
      <c r="AD23" s="77">
        <f>SUM('Сентябрь Ин'!AD23,'Октябрь Ин'!AD23,'Ноябрь Ин'!AD23,'Декабрь Ин'!AD23,'Январь Ин'!AD23,'Февраль Ин'!AD23,'Март Ин'!AD23,'Апрель Ин'!AD23,'Май Ин'!AD23,'Июнь Ин'!AD23,'Июль Ин'!AD23,'Август Ин'!AG23)</f>
        <v>0</v>
      </c>
      <c r="AE23" s="77">
        <f>SUM('Сентябрь Ин'!AE23,'Октябрь Ин'!AE23,'Ноябрь Ин'!AE23,'Декабрь Ин'!AE23,'Январь Ин'!AE23,'Февраль Ин'!AE23,'Март Ин'!AE23,'Апрель Ин'!AE23,'Май Ин'!AE23,'Июнь Ин'!AE23,'Июль Ин'!AE23,'Август Ин'!AH23)</f>
        <v>0</v>
      </c>
      <c r="AF23" s="77">
        <f>SUM('Сентябрь Ин'!AF23,'Октябрь Ин'!AF23,'Ноябрь Ин'!AF23,'Декабрь Ин'!AF23,'Январь Ин'!AF23,'Февраль Ин'!AF23,'Март Ин'!AF23,'Апрель Ин'!AF23,'Май Ин'!AF23,'Июнь Ин'!AF23,'Июль Ин'!AF23,'Август Ин'!AI23)</f>
        <v>0</v>
      </c>
      <c r="AG23" s="77">
        <f>SUM('Сентябрь Ин'!AG23,'Октябрь Ин'!AG23,'Ноябрь Ин'!AG23,'Декабрь Ин'!AG23,'Январь Ин'!AG23,'Февраль Ин'!AG23,'Март Ин'!AG23,'Апрель Ин'!AG23,'Май Ин'!AG23,'Июнь Ин'!AG23,'Июль Ин'!AG23,'Август Ин'!AJ23)</f>
        <v>0</v>
      </c>
      <c r="AH23" s="77">
        <f>SUM('Сентябрь Ин'!AH23,'Октябрь Ин'!AH23,'Ноябрь Ин'!AH23,'Декабрь Ин'!AH23,'Январь Ин'!AH23,'Февраль Ин'!AH23,'Март Ин'!AH23,'Апрель Ин'!AH23,'Май Ин'!AH23,'Июнь Ин'!AH23,'Июль Ин'!AH23,'Август Ин'!AK23)</f>
        <v>0</v>
      </c>
      <c r="AI23" s="77">
        <f>SUM('Сентябрь Ин'!AI23,'Октябрь Ин'!AI23,'Ноябрь Ин'!AI23,'Декабрь Ин'!AI23,'Январь Ин'!AI23,'Февраль Ин'!AI23,'Март Ин'!AI23,'Апрель Ин'!AI23,'Май Ин'!AI23,'Июнь Ин'!AI23,'Июль Ин'!AI23,'Август Ин'!AL23)</f>
        <v>0</v>
      </c>
      <c r="AJ23" s="77">
        <f>SUM('Сентябрь Ин'!AJ23,'Октябрь Ин'!AJ23,'Ноябрь Ин'!AJ23,'Декабрь Ин'!AJ23,'Январь Ин'!AJ23,'Февраль Ин'!AJ23,'Март Ин'!AJ23,'Апрель Ин'!AJ23,'Май Ин'!AJ23,'Июнь Ин'!AJ23,'Июль Ин'!AJ23,'Август Ин'!AM23)</f>
        <v>0</v>
      </c>
      <c r="AK23" s="77">
        <f>SUM('Сентябрь Ин'!AK23,'Октябрь Ин'!AK23,'Ноябрь Ин'!AK23,'Декабрь Ин'!AK23,'Январь Ин'!AK23,'Февраль Ин'!AK23,'Март Ин'!AK23,'Апрель Ин'!AK23,'Май Ин'!AK23,'Июнь Ин'!AK23,'Июль Ин'!AK23,'Август Ин'!AN23)</f>
        <v>0</v>
      </c>
      <c r="AL23" s="77">
        <f>SUM('Сентябрь Ин'!AL23,'Октябрь Ин'!AL23,'Ноябрь Ин'!AL23,'Декабрь Ин'!AL23,'Январь Ин'!AL23,'Февраль Ин'!AL23,'Март Ин'!AL23,'Апрель Ин'!AL23,'Май Ин'!AL23,'Июнь Ин'!AL23,'Июль Ин'!AL23,'Август Ин'!AO23)</f>
        <v>0</v>
      </c>
      <c r="AM23" s="77">
        <f>SUM('Сентябрь Ин'!AM23,'Октябрь Ин'!AM23,'Ноябрь Ин'!AM23,'Декабрь Ин'!AM23,'Январь Ин'!AM23,'Февраль Ин'!AM23,'Март Ин'!AM23,'Апрель Ин'!AM23,'Май Ин'!AM23,'Июнь Ин'!AM23,'Июль Ин'!AM23,'Август Ин'!AM23)</f>
        <v>0</v>
      </c>
      <c r="AN23" s="77">
        <f>SUM('Сентябрь Ин'!AN23,'Октябрь Ин'!AN23,'Ноябрь Ин'!AN23,'Декабрь Ин'!AN23,'Январь Ин'!AN23,'Февраль Ин'!AN23,'Март Ин'!AN23,'Апрель Ин'!AN23,'Май Ин'!AN23,'Июнь Ин'!AN23,'Июль Ин'!AN23,'Август Ин'!AN23)</f>
        <v>0</v>
      </c>
      <c r="AO23" s="265">
        <f>SUM('Сентябрь Ин'!AO23,'Октябрь Ин'!AO23,'Ноябрь Ин'!AO23,'Декабрь Ин'!AO23,'Январь Ин'!AO23,'Февраль Ин'!AO23,'Март Ин'!AO23,'Апрель Ин'!AO23,'Май Ин'!AO23,'Июнь Ин'!AO23,'Июль Ин'!AO23,'Август Ин'!AO23)</f>
        <v>0</v>
      </c>
      <c r="AP23" s="303">
        <f t="shared" si="0"/>
        <v>0</v>
      </c>
      <c r="AQ23" s="303">
        <f t="shared" si="1"/>
        <v>0</v>
      </c>
      <c r="AR23" s="303">
        <f t="shared" si="2"/>
        <v>0</v>
      </c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</row>
    <row r="24" spans="1:79" s="3" customFormat="1" ht="15.75" thickBot="1" x14ac:dyDescent="0.25">
      <c r="A24" s="304">
        <v>17</v>
      </c>
      <c r="B24" s="304">
        <f>План!B24</f>
        <v>0</v>
      </c>
      <c r="C24" s="304">
        <f>План!C24</f>
        <v>0</v>
      </c>
      <c r="D24" s="77">
        <f>SUM('Сентябрь Ин'!D24,'Октябрь Ин'!D24,'Ноябрь Ин'!D24,'Декабрь Ин'!D24,'Январь Ин'!D24,'Февраль Ин'!D24,'Март Ин'!D24,'Апрель Ин'!D24,'Май Ин'!D24,'Июнь Ин'!D24,'Июль Ин'!D24,'Август Ин'!G24)</f>
        <v>0</v>
      </c>
      <c r="E24" s="77">
        <f>SUM('Сентябрь Ин'!E24,'Октябрь Ин'!E24,'Ноябрь Ин'!E24,'Декабрь Ин'!E24,'Январь Ин'!E24,'Февраль Ин'!E24,'Март Ин'!E24,'Апрель Ин'!E24,'Май Ин'!E24,'Июнь Ин'!E24,'Июль Ин'!E24,'Август Ин'!H24)</f>
        <v>0</v>
      </c>
      <c r="F24" s="77">
        <f>SUM('Сентябрь Ин'!F24,'Октябрь Ин'!F24,'Ноябрь Ин'!F24,'Декабрь Ин'!F24,'Январь Ин'!F24,'Февраль Ин'!F24,'Март Ин'!F24,'Апрель Ин'!F24,'Май Ин'!F24,'Июнь Ин'!F24,'Июль Ин'!F24,'Август Ин'!I24)</f>
        <v>0</v>
      </c>
      <c r="G24" s="77">
        <f>SUM('Сентябрь Ин'!G24,'Октябрь Ин'!G24,'Ноябрь Ин'!G24,'Декабрь Ин'!G24,'Январь Ин'!G24,'Февраль Ин'!G24,'Март Ин'!G24,'Апрель Ин'!G24,'Май Ин'!G24,'Июнь Ин'!G24,'Июль Ин'!G24,'Август Ин'!J24)</f>
        <v>0</v>
      </c>
      <c r="H24" s="77">
        <f>SUM('Сентябрь Ин'!H24,'Октябрь Ин'!H24,'Ноябрь Ин'!H24,'Декабрь Ин'!H24,'Январь Ин'!H24,'Февраль Ин'!H24,'Март Ин'!H24,'Апрель Ин'!H24,'Май Ин'!H24,'Июнь Ин'!H24,'Июль Ин'!H24,'Август Ин'!K24)</f>
        <v>0</v>
      </c>
      <c r="I24" s="77">
        <f>SUM('Сентябрь Ин'!I24,'Октябрь Ин'!I24,'Ноябрь Ин'!I24,'Декабрь Ин'!I24,'Январь Ин'!I24,'Февраль Ин'!I24,'Март Ин'!I24,'Апрель Ин'!I24,'Май Ин'!I24,'Июнь Ин'!I24,'Июль Ин'!I24,'Август Ин'!L24)</f>
        <v>0</v>
      </c>
      <c r="J24" s="77">
        <f>SUM('Сентябрь Ин'!J24,'Октябрь Ин'!J24,'Ноябрь Ин'!J24,'Декабрь Ин'!J24,'Январь Ин'!J24,'Февраль Ин'!J24,'Март Ин'!J24,'Апрель Ин'!J24,'Май Ин'!J24,'Июнь Ин'!J24,'Июль Ин'!J24,'Август Ин'!M24)</f>
        <v>0</v>
      </c>
      <c r="K24" s="77">
        <f>SUM('Сентябрь Ин'!K24,'Октябрь Ин'!K24,'Ноябрь Ин'!K24,'Декабрь Ин'!K24,'Январь Ин'!K24,'Февраль Ин'!K24,'Март Ин'!K24,'Апрель Ин'!K24,'Май Ин'!K24,'Июнь Ин'!K24,'Июль Ин'!K24,'Август Ин'!N24)</f>
        <v>0</v>
      </c>
      <c r="L24" s="77">
        <f>SUM('Сентябрь Ин'!L24,'Октябрь Ин'!L24,'Ноябрь Ин'!L24,'Декабрь Ин'!L24,'Январь Ин'!L24,'Февраль Ин'!L24,'Март Ин'!L24,'Апрель Ин'!L24,'Май Ин'!L24,'Июнь Ин'!L24,'Июль Ин'!L24,'Август Ин'!O24)</f>
        <v>0</v>
      </c>
      <c r="M24" s="77">
        <f>SUM('Сентябрь Ин'!M24,'Октябрь Ин'!M24,'Ноябрь Ин'!M24,'Декабрь Ин'!M24,'Январь Ин'!M24,'Февраль Ин'!M24,'Март Ин'!M24,'Апрель Ин'!M24,'Май Ин'!M24,'Июнь Ин'!M24,'Июль Ин'!M24,'Август Ин'!P24)</f>
        <v>0</v>
      </c>
      <c r="N24" s="77">
        <f>SUM('Сентябрь Ин'!N24,'Октябрь Ин'!N24,'Ноябрь Ин'!N24,'Декабрь Ин'!N24,'Январь Ин'!N24,'Февраль Ин'!N24,'Март Ин'!N24,'Апрель Ин'!N24,'Май Ин'!N24,'Июнь Ин'!N24,'Июль Ин'!N24,'Август Ин'!Q24)</f>
        <v>0</v>
      </c>
      <c r="O24" s="77">
        <f>SUM('Сентябрь Ин'!O24,'Октябрь Ин'!O24,'Ноябрь Ин'!O24,'Декабрь Ин'!O24,'Январь Ин'!O24,'Февраль Ин'!O24,'Март Ин'!O24,'Апрель Ин'!O24,'Май Ин'!O24,'Июнь Ин'!O24,'Июль Ин'!O24,'Август Ин'!R24)</f>
        <v>0</v>
      </c>
      <c r="P24" s="77">
        <f>SUM('Сентябрь Ин'!P24,'Октябрь Ин'!P24,'Ноябрь Ин'!P24,'Декабрь Ин'!P24,'Январь Ин'!P24,'Февраль Ин'!P24,'Март Ин'!P24,'Апрель Ин'!P24,'Май Ин'!P24,'Июнь Ин'!P24,'Июль Ин'!P24,'Август Ин'!S24)</f>
        <v>0</v>
      </c>
      <c r="Q24" s="77">
        <f>SUM('Сентябрь Ин'!Q24,'Октябрь Ин'!Q24,'Ноябрь Ин'!Q24,'Декабрь Ин'!Q24,'Январь Ин'!Q24,'Февраль Ин'!Q24,'Март Ин'!Q24,'Апрель Ин'!Q24,'Май Ин'!Q24,'Июнь Ин'!Q24,'Июль Ин'!Q24,'Август Ин'!T24)</f>
        <v>0</v>
      </c>
      <c r="R24" s="77">
        <f>SUM('Сентябрь Ин'!R24,'Октябрь Ин'!R24,'Ноябрь Ин'!R24,'Декабрь Ин'!R24,'Январь Ин'!R24,'Февраль Ин'!R24,'Март Ин'!R24,'Апрель Ин'!R24,'Май Ин'!R24,'Июнь Ин'!R24,'Июль Ин'!R24,'Август Ин'!U24)</f>
        <v>0</v>
      </c>
      <c r="S24" s="77">
        <f>SUM('Сентябрь Ин'!S24,'Октябрь Ин'!S24,'Ноябрь Ин'!S24,'Декабрь Ин'!S24,'Январь Ин'!S24,'Февраль Ин'!S24,'Март Ин'!S24,'Апрель Ин'!S24,'Май Ин'!S24,'Июнь Ин'!S24,'Июль Ин'!S24,'Август Ин'!V24)</f>
        <v>0</v>
      </c>
      <c r="T24" s="77">
        <f>SUM('Сентябрь Ин'!T24,'Октябрь Ин'!T24,'Ноябрь Ин'!T24,'Декабрь Ин'!T24,'Январь Ин'!T24,'Февраль Ин'!T24,'Март Ин'!T24,'Апрель Ин'!T24,'Май Ин'!T24,'Июнь Ин'!T24,'Июль Ин'!T24,'Август Ин'!W24)</f>
        <v>0</v>
      </c>
      <c r="U24" s="77">
        <f>SUM('Сентябрь Ин'!U24,'Октябрь Ин'!U24,'Ноябрь Ин'!U24,'Декабрь Ин'!U24,'Январь Ин'!U24,'Февраль Ин'!U24,'Март Ин'!U24,'Апрель Ин'!U24,'Май Ин'!U24,'Июнь Ин'!U24,'Июль Ин'!U24,'Август Ин'!X24)</f>
        <v>0</v>
      </c>
      <c r="V24" s="77">
        <f>SUM('Сентябрь Ин'!V24,'Октябрь Ин'!V24,'Ноябрь Ин'!V24,'Декабрь Ин'!V24,'Январь Ин'!V24,'Февраль Ин'!V24,'Март Ин'!V24,'Апрель Ин'!V24,'Май Ин'!V24,'Июнь Ин'!V24,'Июль Ин'!V24,'Август Ин'!Y24)</f>
        <v>0</v>
      </c>
      <c r="W24" s="77">
        <f>SUM('Сентябрь Ин'!W24,'Октябрь Ин'!W24,'Ноябрь Ин'!W24,'Декабрь Ин'!W24,'Январь Ин'!W24,'Февраль Ин'!W24,'Март Ин'!W24,'Апрель Ин'!W24,'Май Ин'!W24,'Июнь Ин'!W24,'Июль Ин'!W24,'Август Ин'!Z24)</f>
        <v>0</v>
      </c>
      <c r="X24" s="77">
        <f>SUM('Сентябрь Ин'!X24,'Октябрь Ин'!X24,'Ноябрь Ин'!X24,'Декабрь Ин'!X24,'Январь Ин'!X24,'Февраль Ин'!X24,'Март Ин'!X24,'Апрель Ин'!X24,'Май Ин'!X24,'Июнь Ин'!X24,'Июль Ин'!X24,'Август Ин'!AA24)</f>
        <v>0</v>
      </c>
      <c r="Y24" s="77">
        <f>SUM('Сентябрь Ин'!Y24,'Октябрь Ин'!Y24,'Ноябрь Ин'!Y24,'Декабрь Ин'!Y24,'Январь Ин'!Y24,'Февраль Ин'!Y24,'Март Ин'!Y24,'Апрель Ин'!Y24,'Май Ин'!Y24,'Июнь Ин'!Y24,'Июль Ин'!Y24,'Август Ин'!AB24)</f>
        <v>0</v>
      </c>
      <c r="Z24" s="77">
        <f>SUM('Сентябрь Ин'!Z24,'Октябрь Ин'!Z24,'Ноябрь Ин'!Z24,'Декабрь Ин'!Z24,'Январь Ин'!Z24,'Февраль Ин'!Z24,'Март Ин'!Z24,'Апрель Ин'!Z24,'Май Ин'!Z24,'Июнь Ин'!Z24,'Июль Ин'!Z24,'Август Ин'!AC24)</f>
        <v>0</v>
      </c>
      <c r="AA24" s="77">
        <f>SUM('Сентябрь Ин'!AA24,'Октябрь Ин'!AA24,'Ноябрь Ин'!AA24,'Декабрь Ин'!AA24,'Январь Ин'!AA24,'Февраль Ин'!AA24,'Март Ин'!AA24,'Апрель Ин'!AA24,'Май Ин'!AA24,'Июнь Ин'!AA24,'Июль Ин'!AA24,'Август Ин'!AD24)</f>
        <v>0</v>
      </c>
      <c r="AB24" s="77">
        <f>SUM('Сентябрь Ин'!AB24,'Октябрь Ин'!AB24,'Ноябрь Ин'!AB24,'Декабрь Ин'!AB24,'Январь Ин'!AB24,'Февраль Ин'!AB24,'Март Ин'!AB24,'Апрель Ин'!AB24,'Май Ин'!AB24,'Июнь Ин'!AB24,'Июль Ин'!AB24,'Август Ин'!AE24)</f>
        <v>0</v>
      </c>
      <c r="AC24" s="77">
        <f>SUM('Сентябрь Ин'!AC24,'Октябрь Ин'!AC24,'Ноябрь Ин'!AC24,'Декабрь Ин'!AC24,'Январь Ин'!AC24,'Февраль Ин'!AC24,'Март Ин'!AC24,'Апрель Ин'!AC24,'Май Ин'!AC24,'Июнь Ин'!AC24,'Июль Ин'!AC24,'Август Ин'!AF24)</f>
        <v>0</v>
      </c>
      <c r="AD24" s="77">
        <f>SUM('Сентябрь Ин'!AD24,'Октябрь Ин'!AD24,'Ноябрь Ин'!AD24,'Декабрь Ин'!AD24,'Январь Ин'!AD24,'Февраль Ин'!AD24,'Март Ин'!AD24,'Апрель Ин'!AD24,'Май Ин'!AD24,'Июнь Ин'!AD24,'Июль Ин'!AD24,'Август Ин'!AG24)</f>
        <v>0</v>
      </c>
      <c r="AE24" s="77">
        <f>SUM('Сентябрь Ин'!AE24,'Октябрь Ин'!AE24,'Ноябрь Ин'!AE24,'Декабрь Ин'!AE24,'Январь Ин'!AE24,'Февраль Ин'!AE24,'Март Ин'!AE24,'Апрель Ин'!AE24,'Май Ин'!AE24,'Июнь Ин'!AE24,'Июль Ин'!AE24,'Август Ин'!AH24)</f>
        <v>0</v>
      </c>
      <c r="AF24" s="77">
        <f>SUM('Сентябрь Ин'!AF24,'Октябрь Ин'!AF24,'Ноябрь Ин'!AF24,'Декабрь Ин'!AF24,'Январь Ин'!AF24,'Февраль Ин'!AF24,'Март Ин'!AF24,'Апрель Ин'!AF24,'Май Ин'!AF24,'Июнь Ин'!AF24,'Июль Ин'!AF24,'Август Ин'!AI24)</f>
        <v>0</v>
      </c>
      <c r="AG24" s="77">
        <f>SUM('Сентябрь Ин'!AG24,'Октябрь Ин'!AG24,'Ноябрь Ин'!AG24,'Декабрь Ин'!AG24,'Январь Ин'!AG24,'Февраль Ин'!AG24,'Март Ин'!AG24,'Апрель Ин'!AG24,'Май Ин'!AG24,'Июнь Ин'!AG24,'Июль Ин'!AG24,'Август Ин'!AJ24)</f>
        <v>0</v>
      </c>
      <c r="AH24" s="77">
        <f>SUM('Сентябрь Ин'!AH24,'Октябрь Ин'!AH24,'Ноябрь Ин'!AH24,'Декабрь Ин'!AH24,'Январь Ин'!AH24,'Февраль Ин'!AH24,'Март Ин'!AH24,'Апрель Ин'!AH24,'Май Ин'!AH24,'Июнь Ин'!AH24,'Июль Ин'!AH24,'Август Ин'!AK24)</f>
        <v>0</v>
      </c>
      <c r="AI24" s="77">
        <f>SUM('Сентябрь Ин'!AI24,'Октябрь Ин'!AI24,'Ноябрь Ин'!AI24,'Декабрь Ин'!AI24,'Январь Ин'!AI24,'Февраль Ин'!AI24,'Март Ин'!AI24,'Апрель Ин'!AI24,'Май Ин'!AI24,'Июнь Ин'!AI24,'Июль Ин'!AI24,'Август Ин'!AL24)</f>
        <v>0</v>
      </c>
      <c r="AJ24" s="77">
        <f>SUM('Сентябрь Ин'!AJ24,'Октябрь Ин'!AJ24,'Ноябрь Ин'!AJ24,'Декабрь Ин'!AJ24,'Январь Ин'!AJ24,'Февраль Ин'!AJ24,'Март Ин'!AJ24,'Апрель Ин'!AJ24,'Май Ин'!AJ24,'Июнь Ин'!AJ24,'Июль Ин'!AJ24,'Август Ин'!AM24)</f>
        <v>0</v>
      </c>
      <c r="AK24" s="77">
        <f>SUM('Сентябрь Ин'!AK24,'Октябрь Ин'!AK24,'Ноябрь Ин'!AK24,'Декабрь Ин'!AK24,'Январь Ин'!AK24,'Февраль Ин'!AK24,'Март Ин'!AK24,'Апрель Ин'!AK24,'Май Ин'!AK24,'Июнь Ин'!AK24,'Июль Ин'!AK24,'Август Ин'!AN24)</f>
        <v>0</v>
      </c>
      <c r="AL24" s="77">
        <f>SUM('Сентябрь Ин'!AL24,'Октябрь Ин'!AL24,'Ноябрь Ин'!AL24,'Декабрь Ин'!AL24,'Январь Ин'!AL24,'Февраль Ин'!AL24,'Март Ин'!AL24,'Апрель Ин'!AL24,'Май Ин'!AL24,'Июнь Ин'!AL24,'Июль Ин'!AL24,'Август Ин'!AO24)</f>
        <v>0</v>
      </c>
      <c r="AM24" s="77">
        <f>SUM('Сентябрь Ин'!AM24,'Октябрь Ин'!AM24,'Ноябрь Ин'!AM24,'Декабрь Ин'!AM24,'Январь Ин'!AM24,'Февраль Ин'!AM24,'Март Ин'!AM24,'Апрель Ин'!AM24,'Май Ин'!AM24,'Июнь Ин'!AM24,'Июль Ин'!AM24,'Август Ин'!AM24)</f>
        <v>0</v>
      </c>
      <c r="AN24" s="77">
        <f>SUM('Сентябрь Ин'!AN24,'Октябрь Ин'!AN24,'Ноябрь Ин'!AN24,'Декабрь Ин'!AN24,'Январь Ин'!AN24,'Февраль Ин'!AN24,'Март Ин'!AN24,'Апрель Ин'!AN24,'Май Ин'!AN24,'Июнь Ин'!AN24,'Июль Ин'!AN24,'Август Ин'!AN24)</f>
        <v>0</v>
      </c>
      <c r="AO24" s="265">
        <f>SUM('Сентябрь Ин'!AO24,'Октябрь Ин'!AO24,'Ноябрь Ин'!AO24,'Декабрь Ин'!AO24,'Январь Ин'!AO24,'Февраль Ин'!AO24,'Март Ин'!AO24,'Апрель Ин'!AO24,'Май Ин'!AO24,'Июнь Ин'!AO24,'Июль Ин'!AO24,'Август Ин'!AO24)</f>
        <v>0</v>
      </c>
      <c r="AP24" s="303">
        <f t="shared" si="0"/>
        <v>0</v>
      </c>
      <c r="AQ24" s="303">
        <f t="shared" si="1"/>
        <v>0</v>
      </c>
      <c r="AR24" s="303">
        <f t="shared" si="2"/>
        <v>0</v>
      </c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</row>
    <row r="25" spans="1:79" s="3" customFormat="1" ht="15.75" thickBot="1" x14ac:dyDescent="0.25">
      <c r="A25" s="304">
        <v>18</v>
      </c>
      <c r="B25" s="304">
        <f>План!B25</f>
        <v>0</v>
      </c>
      <c r="C25" s="304">
        <f>План!C25</f>
        <v>0</v>
      </c>
      <c r="D25" s="77">
        <f>SUM('Сентябрь Ин'!D25,'Октябрь Ин'!D25,'Ноябрь Ин'!D25,'Декабрь Ин'!D25,'Январь Ин'!D25,'Февраль Ин'!D25,'Март Ин'!D25,'Апрель Ин'!D25,'Май Ин'!D25,'Июнь Ин'!D25,'Июль Ин'!D25,'Август Ин'!G25)</f>
        <v>0</v>
      </c>
      <c r="E25" s="77">
        <f>SUM('Сентябрь Ин'!E25,'Октябрь Ин'!E25,'Ноябрь Ин'!E25,'Декабрь Ин'!E25,'Январь Ин'!E25,'Февраль Ин'!E25,'Март Ин'!E25,'Апрель Ин'!E25,'Май Ин'!E25,'Июнь Ин'!E25,'Июль Ин'!E25,'Август Ин'!H25)</f>
        <v>0</v>
      </c>
      <c r="F25" s="77">
        <f>SUM('Сентябрь Ин'!F25,'Октябрь Ин'!F25,'Ноябрь Ин'!F25,'Декабрь Ин'!F25,'Январь Ин'!F25,'Февраль Ин'!F25,'Март Ин'!F25,'Апрель Ин'!F25,'Май Ин'!F25,'Июнь Ин'!F25,'Июль Ин'!F25,'Август Ин'!I25)</f>
        <v>0</v>
      </c>
      <c r="G25" s="77">
        <f>SUM('Сентябрь Ин'!G25,'Октябрь Ин'!G25,'Ноябрь Ин'!G25,'Декабрь Ин'!G25,'Январь Ин'!G25,'Февраль Ин'!G25,'Март Ин'!G25,'Апрель Ин'!G25,'Май Ин'!G25,'Июнь Ин'!G25,'Июль Ин'!G25,'Август Ин'!J25)</f>
        <v>0</v>
      </c>
      <c r="H25" s="77">
        <f>SUM('Сентябрь Ин'!H25,'Октябрь Ин'!H25,'Ноябрь Ин'!H25,'Декабрь Ин'!H25,'Январь Ин'!H25,'Февраль Ин'!H25,'Март Ин'!H25,'Апрель Ин'!H25,'Май Ин'!H25,'Июнь Ин'!H25,'Июль Ин'!H25,'Август Ин'!K25)</f>
        <v>0</v>
      </c>
      <c r="I25" s="77">
        <f>SUM('Сентябрь Ин'!I25,'Октябрь Ин'!I25,'Ноябрь Ин'!I25,'Декабрь Ин'!I25,'Январь Ин'!I25,'Февраль Ин'!I25,'Март Ин'!I25,'Апрель Ин'!I25,'Май Ин'!I25,'Июнь Ин'!I25,'Июль Ин'!I25,'Август Ин'!L25)</f>
        <v>0</v>
      </c>
      <c r="J25" s="77">
        <f>SUM('Сентябрь Ин'!J25,'Октябрь Ин'!J25,'Ноябрь Ин'!J25,'Декабрь Ин'!J25,'Январь Ин'!J25,'Февраль Ин'!J25,'Март Ин'!J25,'Апрель Ин'!J25,'Май Ин'!J25,'Июнь Ин'!J25,'Июль Ин'!J25,'Август Ин'!M25)</f>
        <v>0</v>
      </c>
      <c r="K25" s="77">
        <f>SUM('Сентябрь Ин'!K25,'Октябрь Ин'!K25,'Ноябрь Ин'!K25,'Декабрь Ин'!K25,'Январь Ин'!K25,'Февраль Ин'!K25,'Март Ин'!K25,'Апрель Ин'!K25,'Май Ин'!K25,'Июнь Ин'!K25,'Июль Ин'!K25,'Август Ин'!N25)</f>
        <v>0</v>
      </c>
      <c r="L25" s="77">
        <f>SUM('Сентябрь Ин'!L25,'Октябрь Ин'!L25,'Ноябрь Ин'!L25,'Декабрь Ин'!L25,'Январь Ин'!L25,'Февраль Ин'!L25,'Март Ин'!L25,'Апрель Ин'!L25,'Май Ин'!L25,'Июнь Ин'!L25,'Июль Ин'!L25,'Август Ин'!O25)</f>
        <v>0</v>
      </c>
      <c r="M25" s="77">
        <f>SUM('Сентябрь Ин'!M25,'Октябрь Ин'!M25,'Ноябрь Ин'!M25,'Декабрь Ин'!M25,'Январь Ин'!M25,'Февраль Ин'!M25,'Март Ин'!M25,'Апрель Ин'!M25,'Май Ин'!M25,'Июнь Ин'!M25,'Июль Ин'!M25,'Август Ин'!P25)</f>
        <v>0</v>
      </c>
      <c r="N25" s="77">
        <f>SUM('Сентябрь Ин'!N25,'Октябрь Ин'!N25,'Ноябрь Ин'!N25,'Декабрь Ин'!N25,'Январь Ин'!N25,'Февраль Ин'!N25,'Март Ин'!N25,'Апрель Ин'!N25,'Май Ин'!N25,'Июнь Ин'!N25,'Июль Ин'!N25,'Август Ин'!Q25)</f>
        <v>0</v>
      </c>
      <c r="O25" s="77">
        <f>SUM('Сентябрь Ин'!O25,'Октябрь Ин'!O25,'Ноябрь Ин'!O25,'Декабрь Ин'!O25,'Январь Ин'!O25,'Февраль Ин'!O25,'Март Ин'!O25,'Апрель Ин'!O25,'Май Ин'!O25,'Июнь Ин'!O25,'Июль Ин'!O25,'Август Ин'!R25)</f>
        <v>0</v>
      </c>
      <c r="P25" s="77">
        <f>SUM('Сентябрь Ин'!P25,'Октябрь Ин'!P25,'Ноябрь Ин'!P25,'Декабрь Ин'!P25,'Январь Ин'!P25,'Февраль Ин'!P25,'Март Ин'!P25,'Апрель Ин'!P25,'Май Ин'!P25,'Июнь Ин'!P25,'Июль Ин'!P25,'Август Ин'!S25)</f>
        <v>0</v>
      </c>
      <c r="Q25" s="77">
        <f>SUM('Сентябрь Ин'!Q25,'Октябрь Ин'!Q25,'Ноябрь Ин'!Q25,'Декабрь Ин'!Q25,'Январь Ин'!Q25,'Февраль Ин'!Q25,'Март Ин'!Q25,'Апрель Ин'!Q25,'Май Ин'!Q25,'Июнь Ин'!Q25,'Июль Ин'!Q25,'Август Ин'!T25)</f>
        <v>0</v>
      </c>
      <c r="R25" s="77">
        <f>SUM('Сентябрь Ин'!R25,'Октябрь Ин'!R25,'Ноябрь Ин'!R25,'Декабрь Ин'!R25,'Январь Ин'!R25,'Февраль Ин'!R25,'Март Ин'!R25,'Апрель Ин'!R25,'Май Ин'!R25,'Июнь Ин'!R25,'Июль Ин'!R25,'Август Ин'!U25)</f>
        <v>0</v>
      </c>
      <c r="S25" s="77">
        <f>SUM('Сентябрь Ин'!S25,'Октябрь Ин'!S25,'Ноябрь Ин'!S25,'Декабрь Ин'!S25,'Январь Ин'!S25,'Февраль Ин'!S25,'Март Ин'!S25,'Апрель Ин'!S25,'Май Ин'!S25,'Июнь Ин'!S25,'Июль Ин'!S25,'Август Ин'!V25)</f>
        <v>0</v>
      </c>
      <c r="T25" s="77">
        <f>SUM('Сентябрь Ин'!T25,'Октябрь Ин'!T25,'Ноябрь Ин'!T25,'Декабрь Ин'!T25,'Январь Ин'!T25,'Февраль Ин'!T25,'Март Ин'!T25,'Апрель Ин'!T25,'Май Ин'!T25,'Июнь Ин'!T25,'Июль Ин'!T25,'Август Ин'!W25)</f>
        <v>0</v>
      </c>
      <c r="U25" s="77">
        <f>SUM('Сентябрь Ин'!U25,'Октябрь Ин'!U25,'Ноябрь Ин'!U25,'Декабрь Ин'!U25,'Январь Ин'!U25,'Февраль Ин'!U25,'Март Ин'!U25,'Апрель Ин'!U25,'Май Ин'!U25,'Июнь Ин'!U25,'Июль Ин'!U25,'Август Ин'!X25)</f>
        <v>0</v>
      </c>
      <c r="V25" s="77">
        <f>SUM('Сентябрь Ин'!V25,'Октябрь Ин'!V25,'Ноябрь Ин'!V25,'Декабрь Ин'!V25,'Январь Ин'!V25,'Февраль Ин'!V25,'Март Ин'!V25,'Апрель Ин'!V25,'Май Ин'!V25,'Июнь Ин'!V25,'Июль Ин'!V25,'Август Ин'!Y25)</f>
        <v>0</v>
      </c>
      <c r="W25" s="77">
        <f>SUM('Сентябрь Ин'!W25,'Октябрь Ин'!W25,'Ноябрь Ин'!W25,'Декабрь Ин'!W25,'Январь Ин'!W25,'Февраль Ин'!W25,'Март Ин'!W25,'Апрель Ин'!W25,'Май Ин'!W25,'Июнь Ин'!W25,'Июль Ин'!W25,'Август Ин'!Z25)</f>
        <v>0</v>
      </c>
      <c r="X25" s="77">
        <f>SUM('Сентябрь Ин'!X25,'Октябрь Ин'!X25,'Ноябрь Ин'!X25,'Декабрь Ин'!X25,'Январь Ин'!X25,'Февраль Ин'!X25,'Март Ин'!X25,'Апрель Ин'!X25,'Май Ин'!X25,'Июнь Ин'!X25,'Июль Ин'!X25,'Август Ин'!AA25)</f>
        <v>0</v>
      </c>
      <c r="Y25" s="77">
        <f>SUM('Сентябрь Ин'!Y25,'Октябрь Ин'!Y25,'Ноябрь Ин'!Y25,'Декабрь Ин'!Y25,'Январь Ин'!Y25,'Февраль Ин'!Y25,'Март Ин'!Y25,'Апрель Ин'!Y25,'Май Ин'!Y25,'Июнь Ин'!Y25,'Июль Ин'!Y25,'Август Ин'!AB25)</f>
        <v>0</v>
      </c>
      <c r="Z25" s="77">
        <f>SUM('Сентябрь Ин'!Z25,'Октябрь Ин'!Z25,'Ноябрь Ин'!Z25,'Декабрь Ин'!Z25,'Январь Ин'!Z25,'Февраль Ин'!Z25,'Март Ин'!Z25,'Апрель Ин'!Z25,'Май Ин'!Z25,'Июнь Ин'!Z25,'Июль Ин'!Z25,'Август Ин'!AC25)</f>
        <v>0</v>
      </c>
      <c r="AA25" s="77">
        <f>SUM('Сентябрь Ин'!AA25,'Октябрь Ин'!AA25,'Ноябрь Ин'!AA25,'Декабрь Ин'!AA25,'Январь Ин'!AA25,'Февраль Ин'!AA25,'Март Ин'!AA25,'Апрель Ин'!AA25,'Май Ин'!AA25,'Июнь Ин'!AA25,'Июль Ин'!AA25,'Август Ин'!AD25)</f>
        <v>0</v>
      </c>
      <c r="AB25" s="77">
        <f>SUM('Сентябрь Ин'!AB25,'Октябрь Ин'!AB25,'Ноябрь Ин'!AB25,'Декабрь Ин'!AB25,'Январь Ин'!AB25,'Февраль Ин'!AB25,'Март Ин'!AB25,'Апрель Ин'!AB25,'Май Ин'!AB25,'Июнь Ин'!AB25,'Июль Ин'!AB25,'Август Ин'!AE25)</f>
        <v>0</v>
      </c>
      <c r="AC25" s="77">
        <f>SUM('Сентябрь Ин'!AC25,'Октябрь Ин'!AC25,'Ноябрь Ин'!AC25,'Декабрь Ин'!AC25,'Январь Ин'!AC25,'Февраль Ин'!AC25,'Март Ин'!AC25,'Апрель Ин'!AC25,'Май Ин'!AC25,'Июнь Ин'!AC25,'Июль Ин'!AC25,'Август Ин'!AF25)</f>
        <v>0</v>
      </c>
      <c r="AD25" s="77">
        <f>SUM('Сентябрь Ин'!AD25,'Октябрь Ин'!AD25,'Ноябрь Ин'!AD25,'Декабрь Ин'!AD25,'Январь Ин'!AD25,'Февраль Ин'!AD25,'Март Ин'!AD25,'Апрель Ин'!AD25,'Май Ин'!AD25,'Июнь Ин'!AD25,'Июль Ин'!AD25,'Август Ин'!AG25)</f>
        <v>0</v>
      </c>
      <c r="AE25" s="77">
        <f>SUM('Сентябрь Ин'!AE25,'Октябрь Ин'!AE25,'Ноябрь Ин'!AE25,'Декабрь Ин'!AE25,'Январь Ин'!AE25,'Февраль Ин'!AE25,'Март Ин'!AE25,'Апрель Ин'!AE25,'Май Ин'!AE25,'Июнь Ин'!AE25,'Июль Ин'!AE25,'Август Ин'!AH25)</f>
        <v>0</v>
      </c>
      <c r="AF25" s="77">
        <f>SUM('Сентябрь Ин'!AF25,'Октябрь Ин'!AF25,'Ноябрь Ин'!AF25,'Декабрь Ин'!AF25,'Январь Ин'!AF25,'Февраль Ин'!AF25,'Март Ин'!AF25,'Апрель Ин'!AF25,'Май Ин'!AF25,'Июнь Ин'!AF25,'Июль Ин'!AF25,'Август Ин'!AI25)</f>
        <v>0</v>
      </c>
      <c r="AG25" s="77">
        <f>SUM('Сентябрь Ин'!AG25,'Октябрь Ин'!AG25,'Ноябрь Ин'!AG25,'Декабрь Ин'!AG25,'Январь Ин'!AG25,'Февраль Ин'!AG25,'Март Ин'!AG25,'Апрель Ин'!AG25,'Май Ин'!AG25,'Июнь Ин'!AG25,'Июль Ин'!AG25,'Август Ин'!AJ25)</f>
        <v>0</v>
      </c>
      <c r="AH25" s="77">
        <f>SUM('Сентябрь Ин'!AH25,'Октябрь Ин'!AH25,'Ноябрь Ин'!AH25,'Декабрь Ин'!AH25,'Январь Ин'!AH25,'Февраль Ин'!AH25,'Март Ин'!AH25,'Апрель Ин'!AH25,'Май Ин'!AH25,'Июнь Ин'!AH25,'Июль Ин'!AH25,'Август Ин'!AK25)</f>
        <v>0</v>
      </c>
      <c r="AI25" s="77">
        <f>SUM('Сентябрь Ин'!AI25,'Октябрь Ин'!AI25,'Ноябрь Ин'!AI25,'Декабрь Ин'!AI25,'Январь Ин'!AI25,'Февраль Ин'!AI25,'Март Ин'!AI25,'Апрель Ин'!AI25,'Май Ин'!AI25,'Июнь Ин'!AI25,'Июль Ин'!AI25,'Август Ин'!AL25)</f>
        <v>0</v>
      </c>
      <c r="AJ25" s="77">
        <f>SUM('Сентябрь Ин'!AJ25,'Октябрь Ин'!AJ25,'Ноябрь Ин'!AJ25,'Декабрь Ин'!AJ25,'Январь Ин'!AJ25,'Февраль Ин'!AJ25,'Март Ин'!AJ25,'Апрель Ин'!AJ25,'Май Ин'!AJ25,'Июнь Ин'!AJ25,'Июль Ин'!AJ25,'Август Ин'!AM25)</f>
        <v>0</v>
      </c>
      <c r="AK25" s="77">
        <f>SUM('Сентябрь Ин'!AK25,'Октябрь Ин'!AK25,'Ноябрь Ин'!AK25,'Декабрь Ин'!AK25,'Январь Ин'!AK25,'Февраль Ин'!AK25,'Март Ин'!AK25,'Апрель Ин'!AK25,'Май Ин'!AK25,'Июнь Ин'!AK25,'Июль Ин'!AK25,'Август Ин'!AN25)</f>
        <v>0</v>
      </c>
      <c r="AL25" s="77">
        <f>SUM('Сентябрь Ин'!AL25,'Октябрь Ин'!AL25,'Ноябрь Ин'!AL25,'Декабрь Ин'!AL25,'Январь Ин'!AL25,'Февраль Ин'!AL25,'Март Ин'!AL25,'Апрель Ин'!AL25,'Май Ин'!AL25,'Июнь Ин'!AL25,'Июль Ин'!AL25,'Август Ин'!AO25)</f>
        <v>0</v>
      </c>
      <c r="AM25" s="77">
        <f>SUM('Сентябрь Ин'!AM25,'Октябрь Ин'!AM25,'Ноябрь Ин'!AM25,'Декабрь Ин'!AM25,'Январь Ин'!AM25,'Февраль Ин'!AM25,'Март Ин'!AM25,'Апрель Ин'!AM25,'Май Ин'!AM25,'Июнь Ин'!AM25,'Июль Ин'!AM25,'Август Ин'!AM25)</f>
        <v>0</v>
      </c>
      <c r="AN25" s="77">
        <f>SUM('Сентябрь Ин'!AN25,'Октябрь Ин'!AN25,'Ноябрь Ин'!AN25,'Декабрь Ин'!AN25,'Январь Ин'!AN25,'Февраль Ин'!AN25,'Март Ин'!AN25,'Апрель Ин'!AN25,'Май Ин'!AN25,'Июнь Ин'!AN25,'Июль Ин'!AN25,'Август Ин'!AN25)</f>
        <v>0</v>
      </c>
      <c r="AO25" s="265">
        <f>SUM('Сентябрь Ин'!AO25,'Октябрь Ин'!AO25,'Ноябрь Ин'!AO25,'Декабрь Ин'!AO25,'Январь Ин'!AO25,'Февраль Ин'!AO25,'Март Ин'!AO25,'Апрель Ин'!AO25,'Май Ин'!AO25,'Июнь Ин'!AO25,'Июль Ин'!AO25,'Август Ин'!AO25)</f>
        <v>0</v>
      </c>
      <c r="AP25" s="303">
        <f t="shared" si="0"/>
        <v>0</v>
      </c>
      <c r="AQ25" s="303">
        <f t="shared" si="1"/>
        <v>0</v>
      </c>
      <c r="AR25" s="303">
        <f t="shared" si="2"/>
        <v>0</v>
      </c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</row>
    <row r="26" spans="1:79" s="3" customFormat="1" ht="15.75" thickBot="1" x14ac:dyDescent="0.25">
      <c r="A26" s="304">
        <v>19</v>
      </c>
      <c r="B26" s="304">
        <f>План!B26</f>
        <v>0</v>
      </c>
      <c r="C26" s="304">
        <f>План!C26</f>
        <v>0</v>
      </c>
      <c r="D26" s="77">
        <f>SUM('Сентябрь Ин'!D26,'Октябрь Ин'!D26,'Ноябрь Ин'!D26,'Декабрь Ин'!D26,'Январь Ин'!D26,'Февраль Ин'!D26,'Март Ин'!D26,'Апрель Ин'!D26,'Май Ин'!D26,'Июнь Ин'!D26,'Июль Ин'!D26,'Август Ин'!G26)</f>
        <v>0</v>
      </c>
      <c r="E26" s="77">
        <f>SUM('Сентябрь Ин'!E26,'Октябрь Ин'!E26,'Ноябрь Ин'!E26,'Декабрь Ин'!E26,'Январь Ин'!E26,'Февраль Ин'!E26,'Март Ин'!E26,'Апрель Ин'!E26,'Май Ин'!E26,'Июнь Ин'!E26,'Июль Ин'!E26,'Август Ин'!H26)</f>
        <v>0</v>
      </c>
      <c r="F26" s="77">
        <f>SUM('Сентябрь Ин'!F26,'Октябрь Ин'!F26,'Ноябрь Ин'!F26,'Декабрь Ин'!F26,'Январь Ин'!F26,'Февраль Ин'!F26,'Март Ин'!F26,'Апрель Ин'!F26,'Май Ин'!F26,'Июнь Ин'!F26,'Июль Ин'!F26,'Август Ин'!I26)</f>
        <v>0</v>
      </c>
      <c r="G26" s="77">
        <f>SUM('Сентябрь Ин'!G26,'Октябрь Ин'!G26,'Ноябрь Ин'!G26,'Декабрь Ин'!G26,'Январь Ин'!G26,'Февраль Ин'!G26,'Март Ин'!G26,'Апрель Ин'!G26,'Май Ин'!G26,'Июнь Ин'!G26,'Июль Ин'!G26,'Август Ин'!J26)</f>
        <v>0</v>
      </c>
      <c r="H26" s="77">
        <f>SUM('Сентябрь Ин'!H26,'Октябрь Ин'!H26,'Ноябрь Ин'!H26,'Декабрь Ин'!H26,'Январь Ин'!H26,'Февраль Ин'!H26,'Март Ин'!H26,'Апрель Ин'!H26,'Май Ин'!H26,'Июнь Ин'!H26,'Июль Ин'!H26,'Август Ин'!K26)</f>
        <v>0</v>
      </c>
      <c r="I26" s="77">
        <f>SUM('Сентябрь Ин'!I26,'Октябрь Ин'!I26,'Ноябрь Ин'!I26,'Декабрь Ин'!I26,'Январь Ин'!I26,'Февраль Ин'!I26,'Март Ин'!I26,'Апрель Ин'!I26,'Май Ин'!I26,'Июнь Ин'!I26,'Июль Ин'!I26,'Август Ин'!L26)</f>
        <v>0</v>
      </c>
      <c r="J26" s="77">
        <f>SUM('Сентябрь Ин'!J26,'Октябрь Ин'!J26,'Ноябрь Ин'!J26,'Декабрь Ин'!J26,'Январь Ин'!J26,'Февраль Ин'!J26,'Март Ин'!J26,'Апрель Ин'!J26,'Май Ин'!J26,'Июнь Ин'!J26,'Июль Ин'!J26,'Август Ин'!M26)</f>
        <v>0</v>
      </c>
      <c r="K26" s="77">
        <f>SUM('Сентябрь Ин'!K26,'Октябрь Ин'!K26,'Ноябрь Ин'!K26,'Декабрь Ин'!K26,'Январь Ин'!K26,'Февраль Ин'!K26,'Март Ин'!K26,'Апрель Ин'!K26,'Май Ин'!K26,'Июнь Ин'!K26,'Июль Ин'!K26,'Август Ин'!N26)</f>
        <v>0</v>
      </c>
      <c r="L26" s="77">
        <f>SUM('Сентябрь Ин'!L26,'Октябрь Ин'!L26,'Ноябрь Ин'!L26,'Декабрь Ин'!L26,'Январь Ин'!L26,'Февраль Ин'!L26,'Март Ин'!L26,'Апрель Ин'!L26,'Май Ин'!L26,'Июнь Ин'!L26,'Июль Ин'!L26,'Август Ин'!O26)</f>
        <v>0</v>
      </c>
      <c r="M26" s="77">
        <f>SUM('Сентябрь Ин'!M26,'Октябрь Ин'!M26,'Ноябрь Ин'!M26,'Декабрь Ин'!M26,'Январь Ин'!M26,'Февраль Ин'!M26,'Март Ин'!M26,'Апрель Ин'!M26,'Май Ин'!M26,'Июнь Ин'!M26,'Июль Ин'!M26,'Август Ин'!P26)</f>
        <v>0</v>
      </c>
      <c r="N26" s="77">
        <f>SUM('Сентябрь Ин'!N26,'Октябрь Ин'!N26,'Ноябрь Ин'!N26,'Декабрь Ин'!N26,'Январь Ин'!N26,'Февраль Ин'!N26,'Март Ин'!N26,'Апрель Ин'!N26,'Май Ин'!N26,'Июнь Ин'!N26,'Июль Ин'!N26,'Август Ин'!Q26)</f>
        <v>0</v>
      </c>
      <c r="O26" s="77">
        <f>SUM('Сентябрь Ин'!O26,'Октябрь Ин'!O26,'Ноябрь Ин'!O26,'Декабрь Ин'!O26,'Январь Ин'!O26,'Февраль Ин'!O26,'Март Ин'!O26,'Апрель Ин'!O26,'Май Ин'!O26,'Июнь Ин'!O26,'Июль Ин'!O26,'Август Ин'!R26)</f>
        <v>0</v>
      </c>
      <c r="P26" s="77">
        <f>SUM('Сентябрь Ин'!P26,'Октябрь Ин'!P26,'Ноябрь Ин'!P26,'Декабрь Ин'!P26,'Январь Ин'!P26,'Февраль Ин'!P26,'Март Ин'!P26,'Апрель Ин'!P26,'Май Ин'!P26,'Июнь Ин'!P26,'Июль Ин'!P26,'Август Ин'!S26)</f>
        <v>0</v>
      </c>
      <c r="Q26" s="77">
        <f>SUM('Сентябрь Ин'!Q26,'Октябрь Ин'!Q26,'Ноябрь Ин'!Q26,'Декабрь Ин'!Q26,'Январь Ин'!Q26,'Февраль Ин'!Q26,'Март Ин'!Q26,'Апрель Ин'!Q26,'Май Ин'!Q26,'Июнь Ин'!Q26,'Июль Ин'!Q26,'Август Ин'!T26)</f>
        <v>0</v>
      </c>
      <c r="R26" s="77">
        <f>SUM('Сентябрь Ин'!R26,'Октябрь Ин'!R26,'Ноябрь Ин'!R26,'Декабрь Ин'!R26,'Январь Ин'!R26,'Февраль Ин'!R26,'Март Ин'!R26,'Апрель Ин'!R26,'Май Ин'!R26,'Июнь Ин'!R26,'Июль Ин'!R26,'Август Ин'!U26)</f>
        <v>0</v>
      </c>
      <c r="S26" s="77">
        <f>SUM('Сентябрь Ин'!S26,'Октябрь Ин'!S26,'Ноябрь Ин'!S26,'Декабрь Ин'!S26,'Январь Ин'!S26,'Февраль Ин'!S26,'Март Ин'!S26,'Апрель Ин'!S26,'Май Ин'!S26,'Июнь Ин'!S26,'Июль Ин'!S26,'Август Ин'!V26)</f>
        <v>0</v>
      </c>
      <c r="T26" s="77">
        <f>SUM('Сентябрь Ин'!T26,'Октябрь Ин'!T26,'Ноябрь Ин'!T26,'Декабрь Ин'!T26,'Январь Ин'!T26,'Февраль Ин'!T26,'Март Ин'!T26,'Апрель Ин'!T26,'Май Ин'!T26,'Июнь Ин'!T26,'Июль Ин'!T26,'Август Ин'!W26)</f>
        <v>0</v>
      </c>
      <c r="U26" s="77">
        <f>SUM('Сентябрь Ин'!U26,'Октябрь Ин'!U26,'Ноябрь Ин'!U26,'Декабрь Ин'!U26,'Январь Ин'!U26,'Февраль Ин'!U26,'Март Ин'!U26,'Апрель Ин'!U26,'Май Ин'!U26,'Июнь Ин'!U26,'Июль Ин'!U26,'Август Ин'!X26)</f>
        <v>0</v>
      </c>
      <c r="V26" s="77">
        <f>SUM('Сентябрь Ин'!V26,'Октябрь Ин'!V26,'Ноябрь Ин'!V26,'Декабрь Ин'!V26,'Январь Ин'!V26,'Февраль Ин'!V26,'Март Ин'!V26,'Апрель Ин'!V26,'Май Ин'!V26,'Июнь Ин'!V26,'Июль Ин'!V26,'Август Ин'!Y26)</f>
        <v>0</v>
      </c>
      <c r="W26" s="77">
        <f>SUM('Сентябрь Ин'!W26,'Октябрь Ин'!W26,'Ноябрь Ин'!W26,'Декабрь Ин'!W26,'Январь Ин'!W26,'Февраль Ин'!W26,'Март Ин'!W26,'Апрель Ин'!W26,'Май Ин'!W26,'Июнь Ин'!W26,'Июль Ин'!W26,'Август Ин'!Z26)</f>
        <v>0</v>
      </c>
      <c r="X26" s="77">
        <f>SUM('Сентябрь Ин'!X26,'Октябрь Ин'!X26,'Ноябрь Ин'!X26,'Декабрь Ин'!X26,'Январь Ин'!X26,'Февраль Ин'!X26,'Март Ин'!X26,'Апрель Ин'!X26,'Май Ин'!X26,'Июнь Ин'!X26,'Июль Ин'!X26,'Август Ин'!AA26)</f>
        <v>0</v>
      </c>
      <c r="Y26" s="77">
        <f>SUM('Сентябрь Ин'!Y26,'Октябрь Ин'!Y26,'Ноябрь Ин'!Y26,'Декабрь Ин'!Y26,'Январь Ин'!Y26,'Февраль Ин'!Y26,'Март Ин'!Y26,'Апрель Ин'!Y26,'Май Ин'!Y26,'Июнь Ин'!Y26,'Июль Ин'!Y26,'Август Ин'!AB26)</f>
        <v>0</v>
      </c>
      <c r="Z26" s="77">
        <f>SUM('Сентябрь Ин'!Z26,'Октябрь Ин'!Z26,'Ноябрь Ин'!Z26,'Декабрь Ин'!Z26,'Январь Ин'!Z26,'Февраль Ин'!Z26,'Март Ин'!Z26,'Апрель Ин'!Z26,'Май Ин'!Z26,'Июнь Ин'!Z26,'Июль Ин'!Z26,'Август Ин'!AC26)</f>
        <v>0</v>
      </c>
      <c r="AA26" s="77">
        <f>SUM('Сентябрь Ин'!AA26,'Октябрь Ин'!AA26,'Ноябрь Ин'!AA26,'Декабрь Ин'!AA26,'Январь Ин'!AA26,'Февраль Ин'!AA26,'Март Ин'!AA26,'Апрель Ин'!AA26,'Май Ин'!AA26,'Июнь Ин'!AA26,'Июль Ин'!AA26,'Август Ин'!AD26)</f>
        <v>0</v>
      </c>
      <c r="AB26" s="77">
        <f>SUM('Сентябрь Ин'!AB26,'Октябрь Ин'!AB26,'Ноябрь Ин'!AB26,'Декабрь Ин'!AB26,'Январь Ин'!AB26,'Февраль Ин'!AB26,'Март Ин'!AB26,'Апрель Ин'!AB26,'Май Ин'!AB26,'Июнь Ин'!AB26,'Июль Ин'!AB26,'Август Ин'!AE26)</f>
        <v>0</v>
      </c>
      <c r="AC26" s="77">
        <f>SUM('Сентябрь Ин'!AC26,'Октябрь Ин'!AC26,'Ноябрь Ин'!AC26,'Декабрь Ин'!AC26,'Январь Ин'!AC26,'Февраль Ин'!AC26,'Март Ин'!AC26,'Апрель Ин'!AC26,'Май Ин'!AC26,'Июнь Ин'!AC26,'Июль Ин'!AC26,'Август Ин'!AF26)</f>
        <v>0</v>
      </c>
      <c r="AD26" s="77">
        <f>SUM('Сентябрь Ин'!AD26,'Октябрь Ин'!AD26,'Ноябрь Ин'!AD26,'Декабрь Ин'!AD26,'Январь Ин'!AD26,'Февраль Ин'!AD26,'Март Ин'!AD26,'Апрель Ин'!AD26,'Май Ин'!AD26,'Июнь Ин'!AD26,'Июль Ин'!AD26,'Август Ин'!AG26)</f>
        <v>0</v>
      </c>
      <c r="AE26" s="77">
        <f>SUM('Сентябрь Ин'!AE26,'Октябрь Ин'!AE26,'Ноябрь Ин'!AE26,'Декабрь Ин'!AE26,'Январь Ин'!AE26,'Февраль Ин'!AE26,'Март Ин'!AE26,'Апрель Ин'!AE26,'Май Ин'!AE26,'Июнь Ин'!AE26,'Июль Ин'!AE26,'Август Ин'!AH26)</f>
        <v>0</v>
      </c>
      <c r="AF26" s="77">
        <f>SUM('Сентябрь Ин'!AF26,'Октябрь Ин'!AF26,'Ноябрь Ин'!AF26,'Декабрь Ин'!AF26,'Январь Ин'!AF26,'Февраль Ин'!AF26,'Март Ин'!AF26,'Апрель Ин'!AF26,'Май Ин'!AF26,'Июнь Ин'!AF26,'Июль Ин'!AF26,'Август Ин'!AI26)</f>
        <v>0</v>
      </c>
      <c r="AG26" s="77">
        <f>SUM('Сентябрь Ин'!AG26,'Октябрь Ин'!AG26,'Ноябрь Ин'!AG26,'Декабрь Ин'!AG26,'Январь Ин'!AG26,'Февраль Ин'!AG26,'Март Ин'!AG26,'Апрель Ин'!AG26,'Май Ин'!AG26,'Июнь Ин'!AG26,'Июль Ин'!AG26,'Август Ин'!AJ26)</f>
        <v>0</v>
      </c>
      <c r="AH26" s="77">
        <f>SUM('Сентябрь Ин'!AH26,'Октябрь Ин'!AH26,'Ноябрь Ин'!AH26,'Декабрь Ин'!AH26,'Январь Ин'!AH26,'Февраль Ин'!AH26,'Март Ин'!AH26,'Апрель Ин'!AH26,'Май Ин'!AH26,'Июнь Ин'!AH26,'Июль Ин'!AH26,'Август Ин'!AK26)</f>
        <v>0</v>
      </c>
      <c r="AI26" s="77">
        <f>SUM('Сентябрь Ин'!AI26,'Октябрь Ин'!AI26,'Ноябрь Ин'!AI26,'Декабрь Ин'!AI26,'Январь Ин'!AI26,'Февраль Ин'!AI26,'Март Ин'!AI26,'Апрель Ин'!AI26,'Май Ин'!AI26,'Июнь Ин'!AI26,'Июль Ин'!AI26,'Август Ин'!AL26)</f>
        <v>0</v>
      </c>
      <c r="AJ26" s="77">
        <f>SUM('Сентябрь Ин'!AJ26,'Октябрь Ин'!AJ26,'Ноябрь Ин'!AJ26,'Декабрь Ин'!AJ26,'Январь Ин'!AJ26,'Февраль Ин'!AJ26,'Март Ин'!AJ26,'Апрель Ин'!AJ26,'Май Ин'!AJ26,'Июнь Ин'!AJ26,'Июль Ин'!AJ26,'Август Ин'!AM26)</f>
        <v>0</v>
      </c>
      <c r="AK26" s="77">
        <f>SUM('Сентябрь Ин'!AK26,'Октябрь Ин'!AK26,'Ноябрь Ин'!AK26,'Декабрь Ин'!AK26,'Январь Ин'!AK26,'Февраль Ин'!AK26,'Март Ин'!AK26,'Апрель Ин'!AK26,'Май Ин'!AK26,'Июнь Ин'!AK26,'Июль Ин'!AK26,'Август Ин'!AN26)</f>
        <v>0</v>
      </c>
      <c r="AL26" s="77">
        <f>SUM('Сентябрь Ин'!AL26,'Октябрь Ин'!AL26,'Ноябрь Ин'!AL26,'Декабрь Ин'!AL26,'Январь Ин'!AL26,'Февраль Ин'!AL26,'Март Ин'!AL26,'Апрель Ин'!AL26,'Май Ин'!AL26,'Июнь Ин'!AL26,'Июль Ин'!AL26,'Август Ин'!AO26)</f>
        <v>0</v>
      </c>
      <c r="AM26" s="77">
        <f>SUM('Сентябрь Ин'!AM26,'Октябрь Ин'!AM26,'Ноябрь Ин'!AM26,'Декабрь Ин'!AM26,'Январь Ин'!AM26,'Февраль Ин'!AM26,'Март Ин'!AM26,'Апрель Ин'!AM26,'Май Ин'!AM26,'Июнь Ин'!AM26,'Июль Ин'!AM26,'Август Ин'!AM26)</f>
        <v>0</v>
      </c>
      <c r="AN26" s="77">
        <f>SUM('Сентябрь Ин'!AN26,'Октябрь Ин'!AN26,'Ноябрь Ин'!AN26,'Декабрь Ин'!AN26,'Январь Ин'!AN26,'Февраль Ин'!AN26,'Март Ин'!AN26,'Апрель Ин'!AN26,'Май Ин'!AN26,'Июнь Ин'!AN26,'Июль Ин'!AN26,'Август Ин'!AN26)</f>
        <v>0</v>
      </c>
      <c r="AO26" s="265">
        <f>SUM('Сентябрь Ин'!AO26,'Октябрь Ин'!AO26,'Ноябрь Ин'!AO26,'Декабрь Ин'!AO26,'Январь Ин'!AO26,'Февраль Ин'!AO26,'Март Ин'!AO26,'Апрель Ин'!AO26,'Май Ин'!AO26,'Июнь Ин'!AO26,'Июль Ин'!AO26,'Август Ин'!AO26)</f>
        <v>0</v>
      </c>
      <c r="AP26" s="303">
        <f t="shared" si="0"/>
        <v>0</v>
      </c>
      <c r="AQ26" s="303">
        <f t="shared" si="1"/>
        <v>0</v>
      </c>
      <c r="AR26" s="303">
        <f t="shared" si="2"/>
        <v>0</v>
      </c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1:79" s="3" customFormat="1" ht="15.75" thickBot="1" x14ac:dyDescent="0.25">
      <c r="A27" s="304">
        <v>20</v>
      </c>
      <c r="B27" s="304">
        <f>План!B27</f>
        <v>0</v>
      </c>
      <c r="C27" s="304">
        <f>План!C27</f>
        <v>0</v>
      </c>
      <c r="D27" s="77">
        <f>SUM('Сентябрь Ин'!D27,'Октябрь Ин'!D27,'Ноябрь Ин'!D27,'Декабрь Ин'!D27,'Январь Ин'!D27,'Февраль Ин'!D27,'Март Ин'!D27,'Апрель Ин'!D27,'Май Ин'!D27,'Июнь Ин'!D27,'Июль Ин'!D27,'Август Ин'!G27)</f>
        <v>0</v>
      </c>
      <c r="E27" s="77">
        <f>SUM('Сентябрь Ин'!E27,'Октябрь Ин'!E27,'Ноябрь Ин'!E27,'Декабрь Ин'!E27,'Январь Ин'!E27,'Февраль Ин'!E27,'Март Ин'!E27,'Апрель Ин'!E27,'Май Ин'!E27,'Июнь Ин'!E27,'Июль Ин'!E27,'Август Ин'!H27)</f>
        <v>0</v>
      </c>
      <c r="F27" s="77">
        <f>SUM('Сентябрь Ин'!F27,'Октябрь Ин'!F27,'Ноябрь Ин'!F27,'Декабрь Ин'!F27,'Январь Ин'!F27,'Февраль Ин'!F27,'Март Ин'!F27,'Апрель Ин'!F27,'Май Ин'!F27,'Июнь Ин'!F27,'Июль Ин'!F27,'Август Ин'!I27)</f>
        <v>0</v>
      </c>
      <c r="G27" s="77">
        <f>SUM('Сентябрь Ин'!G27,'Октябрь Ин'!G27,'Ноябрь Ин'!G27,'Декабрь Ин'!G27,'Январь Ин'!G27,'Февраль Ин'!G27,'Март Ин'!G27,'Апрель Ин'!G27,'Май Ин'!G27,'Июнь Ин'!G27,'Июль Ин'!G27,'Август Ин'!J27)</f>
        <v>0</v>
      </c>
      <c r="H27" s="77">
        <f>SUM('Сентябрь Ин'!H27,'Октябрь Ин'!H27,'Ноябрь Ин'!H27,'Декабрь Ин'!H27,'Январь Ин'!H27,'Февраль Ин'!H27,'Март Ин'!H27,'Апрель Ин'!H27,'Май Ин'!H27,'Июнь Ин'!H27,'Июль Ин'!H27,'Август Ин'!K27)</f>
        <v>0</v>
      </c>
      <c r="I27" s="77">
        <f>SUM('Сентябрь Ин'!I27,'Октябрь Ин'!I27,'Ноябрь Ин'!I27,'Декабрь Ин'!I27,'Январь Ин'!I27,'Февраль Ин'!I27,'Март Ин'!I27,'Апрель Ин'!I27,'Май Ин'!I27,'Июнь Ин'!I27,'Июль Ин'!I27,'Август Ин'!L27)</f>
        <v>0</v>
      </c>
      <c r="J27" s="77">
        <f>SUM('Сентябрь Ин'!J27,'Октябрь Ин'!J27,'Ноябрь Ин'!J27,'Декабрь Ин'!J27,'Январь Ин'!J27,'Февраль Ин'!J27,'Март Ин'!J27,'Апрель Ин'!J27,'Май Ин'!J27,'Июнь Ин'!J27,'Июль Ин'!J27,'Август Ин'!M27)</f>
        <v>0</v>
      </c>
      <c r="K27" s="77">
        <f>SUM('Сентябрь Ин'!K27,'Октябрь Ин'!K27,'Ноябрь Ин'!K27,'Декабрь Ин'!K27,'Январь Ин'!K27,'Февраль Ин'!K27,'Март Ин'!K27,'Апрель Ин'!K27,'Май Ин'!K27,'Июнь Ин'!K27,'Июль Ин'!K27,'Август Ин'!N27)</f>
        <v>0</v>
      </c>
      <c r="L27" s="77">
        <f>SUM('Сентябрь Ин'!L27,'Октябрь Ин'!L27,'Ноябрь Ин'!L27,'Декабрь Ин'!L27,'Январь Ин'!L27,'Февраль Ин'!L27,'Март Ин'!L27,'Апрель Ин'!L27,'Май Ин'!L27,'Июнь Ин'!L27,'Июль Ин'!L27,'Август Ин'!O27)</f>
        <v>0</v>
      </c>
      <c r="M27" s="77">
        <f>SUM('Сентябрь Ин'!M27,'Октябрь Ин'!M27,'Ноябрь Ин'!M27,'Декабрь Ин'!M27,'Январь Ин'!M27,'Февраль Ин'!M27,'Март Ин'!M27,'Апрель Ин'!M27,'Май Ин'!M27,'Июнь Ин'!M27,'Июль Ин'!M27,'Август Ин'!P27)</f>
        <v>0</v>
      </c>
      <c r="N27" s="77">
        <f>SUM('Сентябрь Ин'!N27,'Октябрь Ин'!N27,'Ноябрь Ин'!N27,'Декабрь Ин'!N27,'Январь Ин'!N27,'Февраль Ин'!N27,'Март Ин'!N27,'Апрель Ин'!N27,'Май Ин'!N27,'Июнь Ин'!N27,'Июль Ин'!N27,'Август Ин'!Q27)</f>
        <v>0</v>
      </c>
      <c r="O27" s="77">
        <f>SUM('Сентябрь Ин'!O27,'Октябрь Ин'!O27,'Ноябрь Ин'!O27,'Декабрь Ин'!O27,'Январь Ин'!O27,'Февраль Ин'!O27,'Март Ин'!O27,'Апрель Ин'!O27,'Май Ин'!O27,'Июнь Ин'!O27,'Июль Ин'!O27,'Август Ин'!R27)</f>
        <v>0</v>
      </c>
      <c r="P27" s="77">
        <f>SUM('Сентябрь Ин'!P27,'Октябрь Ин'!P27,'Ноябрь Ин'!P27,'Декабрь Ин'!P27,'Январь Ин'!P27,'Февраль Ин'!P27,'Март Ин'!P27,'Апрель Ин'!P27,'Май Ин'!P27,'Июнь Ин'!P27,'Июль Ин'!P27,'Август Ин'!S27)</f>
        <v>0</v>
      </c>
      <c r="Q27" s="77">
        <f>SUM('Сентябрь Ин'!Q27,'Октябрь Ин'!Q27,'Ноябрь Ин'!Q27,'Декабрь Ин'!Q27,'Январь Ин'!Q27,'Февраль Ин'!Q27,'Март Ин'!Q27,'Апрель Ин'!Q27,'Май Ин'!Q27,'Июнь Ин'!Q27,'Июль Ин'!Q27,'Август Ин'!T27)</f>
        <v>0</v>
      </c>
      <c r="R27" s="77">
        <f>SUM('Сентябрь Ин'!R27,'Октябрь Ин'!R27,'Ноябрь Ин'!R27,'Декабрь Ин'!R27,'Январь Ин'!R27,'Февраль Ин'!R27,'Март Ин'!R27,'Апрель Ин'!R27,'Май Ин'!R27,'Июнь Ин'!R27,'Июль Ин'!R27,'Август Ин'!U27)</f>
        <v>0</v>
      </c>
      <c r="S27" s="77">
        <f>SUM('Сентябрь Ин'!S27,'Октябрь Ин'!S27,'Ноябрь Ин'!S27,'Декабрь Ин'!S27,'Январь Ин'!S27,'Февраль Ин'!S27,'Март Ин'!S27,'Апрель Ин'!S27,'Май Ин'!S27,'Июнь Ин'!S27,'Июль Ин'!S27,'Август Ин'!V27)</f>
        <v>0</v>
      </c>
      <c r="T27" s="77">
        <f>SUM('Сентябрь Ин'!T27,'Октябрь Ин'!T27,'Ноябрь Ин'!T27,'Декабрь Ин'!T27,'Январь Ин'!T27,'Февраль Ин'!T27,'Март Ин'!T27,'Апрель Ин'!T27,'Май Ин'!T27,'Июнь Ин'!T27,'Июль Ин'!T27,'Август Ин'!W27)</f>
        <v>0</v>
      </c>
      <c r="U27" s="77">
        <f>SUM('Сентябрь Ин'!U27,'Октябрь Ин'!U27,'Ноябрь Ин'!U27,'Декабрь Ин'!U27,'Январь Ин'!U27,'Февраль Ин'!U27,'Март Ин'!U27,'Апрель Ин'!U27,'Май Ин'!U27,'Июнь Ин'!U27,'Июль Ин'!U27,'Август Ин'!X27)</f>
        <v>0</v>
      </c>
      <c r="V27" s="77">
        <f>SUM('Сентябрь Ин'!V27,'Октябрь Ин'!V27,'Ноябрь Ин'!V27,'Декабрь Ин'!V27,'Январь Ин'!V27,'Февраль Ин'!V27,'Март Ин'!V27,'Апрель Ин'!V27,'Май Ин'!V27,'Июнь Ин'!V27,'Июль Ин'!V27,'Август Ин'!Y27)</f>
        <v>0</v>
      </c>
      <c r="W27" s="77">
        <f>SUM('Сентябрь Ин'!W27,'Октябрь Ин'!W27,'Ноябрь Ин'!W27,'Декабрь Ин'!W27,'Январь Ин'!W27,'Февраль Ин'!W27,'Март Ин'!W27,'Апрель Ин'!W27,'Май Ин'!W27,'Июнь Ин'!W27,'Июль Ин'!W27,'Август Ин'!Z27)</f>
        <v>0</v>
      </c>
      <c r="X27" s="77">
        <f>SUM('Сентябрь Ин'!X27,'Октябрь Ин'!X27,'Ноябрь Ин'!X27,'Декабрь Ин'!X27,'Январь Ин'!X27,'Февраль Ин'!X27,'Март Ин'!X27,'Апрель Ин'!X27,'Май Ин'!X27,'Июнь Ин'!X27,'Июль Ин'!X27,'Август Ин'!AA27)</f>
        <v>0</v>
      </c>
      <c r="Y27" s="77">
        <f>SUM('Сентябрь Ин'!Y27,'Октябрь Ин'!Y27,'Ноябрь Ин'!Y27,'Декабрь Ин'!Y27,'Январь Ин'!Y27,'Февраль Ин'!Y27,'Март Ин'!Y27,'Апрель Ин'!Y27,'Май Ин'!Y27,'Июнь Ин'!Y27,'Июль Ин'!Y27,'Август Ин'!AB27)</f>
        <v>0</v>
      </c>
      <c r="Z27" s="77">
        <f>SUM('Сентябрь Ин'!Z27,'Октябрь Ин'!Z27,'Ноябрь Ин'!Z27,'Декабрь Ин'!Z27,'Январь Ин'!Z27,'Февраль Ин'!Z27,'Март Ин'!Z27,'Апрель Ин'!Z27,'Май Ин'!Z27,'Июнь Ин'!Z27,'Июль Ин'!Z27,'Август Ин'!AC27)</f>
        <v>0</v>
      </c>
      <c r="AA27" s="77">
        <f>SUM('Сентябрь Ин'!AA27,'Октябрь Ин'!AA27,'Ноябрь Ин'!AA27,'Декабрь Ин'!AA27,'Январь Ин'!AA27,'Февраль Ин'!AA27,'Март Ин'!AA27,'Апрель Ин'!AA27,'Май Ин'!AA27,'Июнь Ин'!AA27,'Июль Ин'!AA27,'Август Ин'!AD27)</f>
        <v>0</v>
      </c>
      <c r="AB27" s="77">
        <f>SUM('Сентябрь Ин'!AB27,'Октябрь Ин'!AB27,'Ноябрь Ин'!AB27,'Декабрь Ин'!AB27,'Январь Ин'!AB27,'Февраль Ин'!AB27,'Март Ин'!AB27,'Апрель Ин'!AB27,'Май Ин'!AB27,'Июнь Ин'!AB27,'Июль Ин'!AB27,'Август Ин'!AE27)</f>
        <v>0</v>
      </c>
      <c r="AC27" s="77">
        <f>SUM('Сентябрь Ин'!AC27,'Октябрь Ин'!AC27,'Ноябрь Ин'!AC27,'Декабрь Ин'!AC27,'Январь Ин'!AC27,'Февраль Ин'!AC27,'Март Ин'!AC27,'Апрель Ин'!AC27,'Май Ин'!AC27,'Июнь Ин'!AC27,'Июль Ин'!AC27,'Август Ин'!AF27)</f>
        <v>0</v>
      </c>
      <c r="AD27" s="77">
        <f>SUM('Сентябрь Ин'!AD27,'Октябрь Ин'!AD27,'Ноябрь Ин'!AD27,'Декабрь Ин'!AD27,'Январь Ин'!AD27,'Февраль Ин'!AD27,'Март Ин'!AD27,'Апрель Ин'!AD27,'Май Ин'!AD27,'Июнь Ин'!AD27,'Июль Ин'!AD27,'Август Ин'!AG27)</f>
        <v>0</v>
      </c>
      <c r="AE27" s="77">
        <f>SUM('Сентябрь Ин'!AE27,'Октябрь Ин'!AE27,'Ноябрь Ин'!AE27,'Декабрь Ин'!AE27,'Январь Ин'!AE27,'Февраль Ин'!AE27,'Март Ин'!AE27,'Апрель Ин'!AE27,'Май Ин'!AE27,'Июнь Ин'!AE27,'Июль Ин'!AE27,'Август Ин'!AH27)</f>
        <v>0</v>
      </c>
      <c r="AF27" s="77">
        <f>SUM('Сентябрь Ин'!AF27,'Октябрь Ин'!AF27,'Ноябрь Ин'!AF27,'Декабрь Ин'!AF27,'Январь Ин'!AF27,'Февраль Ин'!AF27,'Март Ин'!AF27,'Апрель Ин'!AF27,'Май Ин'!AF27,'Июнь Ин'!AF27,'Июль Ин'!AF27,'Август Ин'!AI27)</f>
        <v>0</v>
      </c>
      <c r="AG27" s="77">
        <f>SUM('Сентябрь Ин'!AG27,'Октябрь Ин'!AG27,'Ноябрь Ин'!AG27,'Декабрь Ин'!AG27,'Январь Ин'!AG27,'Февраль Ин'!AG27,'Март Ин'!AG27,'Апрель Ин'!AG27,'Май Ин'!AG27,'Июнь Ин'!AG27,'Июль Ин'!AG27,'Август Ин'!AJ27)</f>
        <v>0</v>
      </c>
      <c r="AH27" s="77">
        <f>SUM('Сентябрь Ин'!AH27,'Октябрь Ин'!AH27,'Ноябрь Ин'!AH27,'Декабрь Ин'!AH27,'Январь Ин'!AH27,'Февраль Ин'!AH27,'Март Ин'!AH27,'Апрель Ин'!AH27,'Май Ин'!AH27,'Июнь Ин'!AH27,'Июль Ин'!AH27,'Август Ин'!AK27)</f>
        <v>0</v>
      </c>
      <c r="AI27" s="77">
        <f>SUM('Сентябрь Ин'!AI27,'Октябрь Ин'!AI27,'Ноябрь Ин'!AI27,'Декабрь Ин'!AI27,'Январь Ин'!AI27,'Февраль Ин'!AI27,'Март Ин'!AI27,'Апрель Ин'!AI27,'Май Ин'!AI27,'Июнь Ин'!AI27,'Июль Ин'!AI27,'Август Ин'!AL27)</f>
        <v>0</v>
      </c>
      <c r="AJ27" s="77">
        <f>SUM('Сентябрь Ин'!AJ27,'Октябрь Ин'!AJ27,'Ноябрь Ин'!AJ27,'Декабрь Ин'!AJ27,'Январь Ин'!AJ27,'Февраль Ин'!AJ27,'Март Ин'!AJ27,'Апрель Ин'!AJ27,'Май Ин'!AJ27,'Июнь Ин'!AJ27,'Июль Ин'!AJ27,'Август Ин'!AM27)</f>
        <v>0</v>
      </c>
      <c r="AK27" s="77">
        <f>SUM('Сентябрь Ин'!AK27,'Октябрь Ин'!AK27,'Ноябрь Ин'!AK27,'Декабрь Ин'!AK27,'Январь Ин'!AK27,'Февраль Ин'!AK27,'Март Ин'!AK27,'Апрель Ин'!AK27,'Май Ин'!AK27,'Июнь Ин'!AK27,'Июль Ин'!AK27,'Август Ин'!AN27)</f>
        <v>0</v>
      </c>
      <c r="AL27" s="77">
        <f>SUM('Сентябрь Ин'!AL27,'Октябрь Ин'!AL27,'Ноябрь Ин'!AL27,'Декабрь Ин'!AL27,'Январь Ин'!AL27,'Февраль Ин'!AL27,'Март Ин'!AL27,'Апрель Ин'!AL27,'Май Ин'!AL27,'Июнь Ин'!AL27,'Июль Ин'!AL27,'Август Ин'!AO27)</f>
        <v>0</v>
      </c>
      <c r="AM27" s="77">
        <f>SUM('Сентябрь Ин'!AM27,'Октябрь Ин'!AM27,'Ноябрь Ин'!AM27,'Декабрь Ин'!AM27,'Январь Ин'!AM27,'Февраль Ин'!AM27,'Март Ин'!AM27,'Апрель Ин'!AM27,'Май Ин'!AM27,'Июнь Ин'!AM27,'Июль Ин'!AM27,'Август Ин'!AM27)</f>
        <v>0</v>
      </c>
      <c r="AN27" s="77">
        <f>SUM('Сентябрь Ин'!AN27,'Октябрь Ин'!AN27,'Ноябрь Ин'!AN27,'Декабрь Ин'!AN27,'Январь Ин'!AN27,'Февраль Ин'!AN27,'Март Ин'!AN27,'Апрель Ин'!AN27,'Май Ин'!AN27,'Июнь Ин'!AN27,'Июль Ин'!AN27,'Август Ин'!AN27)</f>
        <v>0</v>
      </c>
      <c r="AO27" s="265">
        <f>SUM('Сентябрь Ин'!AO27,'Октябрь Ин'!AO27,'Ноябрь Ин'!AO27,'Декабрь Ин'!AO27,'Январь Ин'!AO27,'Февраль Ин'!AO27,'Март Ин'!AO27,'Апрель Ин'!AO27,'Май Ин'!AO27,'Июнь Ин'!AO27,'Июль Ин'!AO27,'Август Ин'!AO27)</f>
        <v>0</v>
      </c>
      <c r="AP27" s="303">
        <f t="shared" si="0"/>
        <v>0</v>
      </c>
      <c r="AQ27" s="303">
        <f t="shared" si="1"/>
        <v>0</v>
      </c>
      <c r="AR27" s="303">
        <f t="shared" si="2"/>
        <v>0</v>
      </c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</row>
    <row r="28" spans="1:79" s="3" customFormat="1" ht="15.75" hidden="1" thickBot="1" x14ac:dyDescent="0.25">
      <c r="A28" s="304">
        <v>21</v>
      </c>
      <c r="B28" s="304">
        <f>План!B28</f>
        <v>0</v>
      </c>
      <c r="C28" s="304">
        <f>План!C28</f>
        <v>0</v>
      </c>
      <c r="D28" s="77">
        <f>SUM('Сентябрь Ин'!D28,'Октябрь Ин'!D28,'Ноябрь Ин'!D28,'Декабрь Ин'!D28,'Январь Ин'!D28,'Февраль Ин'!D28,'Март Ин'!D28,'Апрель Ин'!D28,'Май Ин'!D28,'Июнь Ин'!D28,'Июль Ин'!D28,'Август Ин'!G28)</f>
        <v>0</v>
      </c>
      <c r="E28" s="77">
        <f>SUM('Сентябрь Ин'!E28,'Октябрь Ин'!E28,'Ноябрь Ин'!E28,'Декабрь Ин'!E28,'Январь Ин'!E28,'Февраль Ин'!E28,'Март Ин'!E28,'Апрель Ин'!E28,'Май Ин'!E28,'Июнь Ин'!E28,'Июль Ин'!E28,'Август Ин'!H28)</f>
        <v>0</v>
      </c>
      <c r="F28" s="77">
        <f>SUM('Сентябрь Ин'!F28,'Октябрь Ин'!F28,'Ноябрь Ин'!F28,'Декабрь Ин'!F28,'Январь Ин'!F28,'Февраль Ин'!F28,'Март Ин'!F28,'Апрель Ин'!F28,'Май Ин'!F28,'Июнь Ин'!F28,'Июль Ин'!F28,'Август Ин'!I28)</f>
        <v>0</v>
      </c>
      <c r="G28" s="77">
        <f>SUM('Сентябрь Ин'!G28,'Октябрь Ин'!G28,'Ноябрь Ин'!G28,'Декабрь Ин'!G28,'Январь Ин'!G28,'Февраль Ин'!G28,'Март Ин'!G28,'Апрель Ин'!G28,'Май Ин'!G28,'Июнь Ин'!G28,'Июль Ин'!G28,'Август Ин'!J28)</f>
        <v>0</v>
      </c>
      <c r="H28" s="77">
        <f>SUM('Сентябрь Ин'!H28,'Октябрь Ин'!H28,'Ноябрь Ин'!H28,'Декабрь Ин'!H28,'Январь Ин'!H28,'Февраль Ин'!H28,'Март Ин'!H28,'Апрель Ин'!H28,'Май Ин'!H28,'Июнь Ин'!H28,'Июль Ин'!H28,'Август Ин'!K28)</f>
        <v>0</v>
      </c>
      <c r="I28" s="77">
        <f>SUM('Сентябрь Ин'!I28,'Октябрь Ин'!I28,'Ноябрь Ин'!I28,'Декабрь Ин'!I28,'Январь Ин'!I28,'Февраль Ин'!I28,'Март Ин'!I28,'Апрель Ин'!I28,'Май Ин'!I28,'Июнь Ин'!I28,'Июль Ин'!I28,'Август Ин'!L28)</f>
        <v>0</v>
      </c>
      <c r="J28" s="77">
        <f>SUM('Сентябрь Ин'!J28,'Октябрь Ин'!J28,'Ноябрь Ин'!J28,'Декабрь Ин'!J28,'Январь Ин'!J28,'Февраль Ин'!J28,'Март Ин'!J28,'Апрель Ин'!J28,'Май Ин'!J28,'Июнь Ин'!J28,'Июль Ин'!J28,'Август Ин'!M28)</f>
        <v>0</v>
      </c>
      <c r="K28" s="77">
        <f>SUM('Сентябрь Ин'!K28,'Октябрь Ин'!K28,'Ноябрь Ин'!K28,'Декабрь Ин'!K28,'Январь Ин'!K28,'Февраль Ин'!K28,'Март Ин'!K28,'Апрель Ин'!K28,'Май Ин'!K28,'Июнь Ин'!K28,'Июль Ин'!K28,'Август Ин'!N28)</f>
        <v>0</v>
      </c>
      <c r="L28" s="77">
        <f>SUM('Сентябрь Ин'!L28,'Октябрь Ин'!L28,'Ноябрь Ин'!L28,'Декабрь Ин'!L28,'Январь Ин'!L28,'Февраль Ин'!L28,'Март Ин'!L28,'Апрель Ин'!L28,'Май Ин'!L28,'Июнь Ин'!L28,'Июль Ин'!L28,'Август Ин'!O28)</f>
        <v>0</v>
      </c>
      <c r="M28" s="77">
        <f>SUM('Сентябрь Ин'!M28,'Октябрь Ин'!M28,'Ноябрь Ин'!M28,'Декабрь Ин'!M28,'Январь Ин'!M28,'Февраль Ин'!M28,'Март Ин'!M28,'Апрель Ин'!M28,'Май Ин'!M28,'Июнь Ин'!M28,'Июль Ин'!M28,'Август Ин'!P28)</f>
        <v>0</v>
      </c>
      <c r="N28" s="77">
        <f>SUM('Сентябрь Ин'!N28,'Октябрь Ин'!N28,'Ноябрь Ин'!N28,'Декабрь Ин'!N28,'Январь Ин'!N28,'Февраль Ин'!N28,'Март Ин'!N28,'Апрель Ин'!N28,'Май Ин'!N28,'Июнь Ин'!N28,'Июль Ин'!N28,'Август Ин'!Q28)</f>
        <v>0</v>
      </c>
      <c r="O28" s="77">
        <f>SUM('Сентябрь Ин'!O28,'Октябрь Ин'!O28,'Ноябрь Ин'!O28,'Декабрь Ин'!O28,'Январь Ин'!O28,'Февраль Ин'!O28,'Март Ин'!O28,'Апрель Ин'!O28,'Май Ин'!O28,'Июнь Ин'!O28,'Июль Ин'!O28,'Август Ин'!R28)</f>
        <v>0</v>
      </c>
      <c r="P28" s="77">
        <f>SUM('Сентябрь Ин'!P28,'Октябрь Ин'!P28,'Ноябрь Ин'!P28,'Декабрь Ин'!P28,'Январь Ин'!P28,'Февраль Ин'!P28,'Март Ин'!P28,'Апрель Ин'!P28,'Май Ин'!P28,'Июнь Ин'!P28,'Июль Ин'!P28,'Август Ин'!S28)</f>
        <v>0</v>
      </c>
      <c r="Q28" s="77">
        <f>SUM('Сентябрь Ин'!Q28,'Октябрь Ин'!Q28,'Ноябрь Ин'!Q28,'Декабрь Ин'!Q28,'Январь Ин'!Q28,'Февраль Ин'!Q28,'Март Ин'!Q28,'Апрель Ин'!Q28,'Май Ин'!Q28,'Июнь Ин'!Q28,'Июль Ин'!Q28,'Август Ин'!T28)</f>
        <v>0</v>
      </c>
      <c r="R28" s="77">
        <f>SUM('Сентябрь Ин'!R28,'Октябрь Ин'!R28,'Ноябрь Ин'!R28,'Декабрь Ин'!R28,'Январь Ин'!R28,'Февраль Ин'!R28,'Март Ин'!R28,'Апрель Ин'!R28,'Май Ин'!R28,'Июнь Ин'!R28,'Июль Ин'!R28,'Август Ин'!U28)</f>
        <v>0</v>
      </c>
      <c r="S28" s="77">
        <f>SUM('Сентябрь Ин'!S28,'Октябрь Ин'!S28,'Ноябрь Ин'!S28,'Декабрь Ин'!S28,'Январь Ин'!S28,'Февраль Ин'!S28,'Март Ин'!S28,'Апрель Ин'!S28,'Май Ин'!S28,'Июнь Ин'!S28,'Июль Ин'!S28,'Август Ин'!V28)</f>
        <v>0</v>
      </c>
      <c r="T28" s="77">
        <f>SUM('Сентябрь Ин'!T28,'Октябрь Ин'!T28,'Ноябрь Ин'!T28,'Декабрь Ин'!T28,'Январь Ин'!T28,'Февраль Ин'!T28,'Март Ин'!T28,'Апрель Ин'!T28,'Май Ин'!T28,'Июнь Ин'!T28,'Июль Ин'!T28,'Август Ин'!W28)</f>
        <v>0</v>
      </c>
      <c r="U28" s="77">
        <f>SUM('Сентябрь Ин'!U28,'Октябрь Ин'!U28,'Ноябрь Ин'!U28,'Декабрь Ин'!U28,'Январь Ин'!U28,'Февраль Ин'!U28,'Март Ин'!U28,'Апрель Ин'!U28,'Май Ин'!U28,'Июнь Ин'!U28,'Июль Ин'!U28,'Август Ин'!X28)</f>
        <v>0</v>
      </c>
      <c r="V28" s="77">
        <f>SUM('Сентябрь Ин'!V28,'Октябрь Ин'!V28,'Ноябрь Ин'!V28,'Декабрь Ин'!V28,'Январь Ин'!V28,'Февраль Ин'!V28,'Март Ин'!V28,'Апрель Ин'!V28,'Май Ин'!V28,'Июнь Ин'!V28,'Июль Ин'!V28,'Август Ин'!Y28)</f>
        <v>0</v>
      </c>
      <c r="W28" s="77">
        <f>SUM('Сентябрь Ин'!W28,'Октябрь Ин'!W28,'Ноябрь Ин'!W28,'Декабрь Ин'!W28,'Январь Ин'!W28,'Февраль Ин'!W28,'Март Ин'!W28,'Апрель Ин'!W28,'Май Ин'!W28,'Июнь Ин'!W28,'Июль Ин'!W28,'Август Ин'!Z28)</f>
        <v>0</v>
      </c>
      <c r="X28" s="77">
        <f>SUM('Сентябрь Ин'!X28,'Октябрь Ин'!X28,'Ноябрь Ин'!X28,'Декабрь Ин'!X28,'Январь Ин'!X28,'Февраль Ин'!X28,'Март Ин'!X28,'Апрель Ин'!X28,'Май Ин'!X28,'Июнь Ин'!X28,'Июль Ин'!X28,'Август Ин'!AA28)</f>
        <v>0</v>
      </c>
      <c r="Y28" s="77">
        <f>SUM('Сентябрь Ин'!Y28,'Октябрь Ин'!Y28,'Ноябрь Ин'!Y28,'Декабрь Ин'!Y28,'Январь Ин'!Y28,'Февраль Ин'!Y28,'Март Ин'!Y28,'Апрель Ин'!Y28,'Май Ин'!Y28,'Июнь Ин'!Y28,'Июль Ин'!Y28,'Август Ин'!AB28)</f>
        <v>0</v>
      </c>
      <c r="Z28" s="77">
        <f>SUM('Сентябрь Ин'!Z28,'Октябрь Ин'!Z28,'Ноябрь Ин'!Z28,'Декабрь Ин'!Z28,'Январь Ин'!Z28,'Февраль Ин'!Z28,'Март Ин'!Z28,'Апрель Ин'!Z28,'Май Ин'!Z28,'Июнь Ин'!Z28,'Июль Ин'!Z28,'Август Ин'!AC28)</f>
        <v>0</v>
      </c>
      <c r="AA28" s="77">
        <f>SUM('Сентябрь Ин'!AA28,'Октябрь Ин'!AA28,'Ноябрь Ин'!AA28,'Декабрь Ин'!AA28,'Январь Ин'!AA28,'Февраль Ин'!AA28,'Март Ин'!AA28,'Апрель Ин'!AA28,'Май Ин'!AA28,'Июнь Ин'!AA28,'Июль Ин'!AA28,'Август Ин'!AD28)</f>
        <v>0</v>
      </c>
      <c r="AB28" s="77">
        <f>SUM('Сентябрь Ин'!AB28,'Октябрь Ин'!AB28,'Ноябрь Ин'!AB28,'Декабрь Ин'!AB28,'Январь Ин'!AB28,'Февраль Ин'!AB28,'Март Ин'!AB28,'Апрель Ин'!AB28,'Май Ин'!AB28,'Июнь Ин'!AB28,'Июль Ин'!AB28,'Август Ин'!AE28)</f>
        <v>0</v>
      </c>
      <c r="AC28" s="77">
        <f>SUM('Сентябрь Ин'!AC28,'Октябрь Ин'!AC28,'Ноябрь Ин'!AC28,'Декабрь Ин'!AC28,'Январь Ин'!AC28,'Февраль Ин'!AC28,'Март Ин'!AC28,'Апрель Ин'!AC28,'Май Ин'!AC28,'Июнь Ин'!AC28,'Июль Ин'!AC28,'Август Ин'!AF28)</f>
        <v>0</v>
      </c>
      <c r="AD28" s="77">
        <f>SUM('Сентябрь Ин'!AD28,'Октябрь Ин'!AD28,'Ноябрь Ин'!AD28,'Декабрь Ин'!AD28,'Январь Ин'!AD28,'Февраль Ин'!AD28,'Март Ин'!AD28,'Апрель Ин'!AD28,'Май Ин'!AD28,'Июнь Ин'!AD28,'Июль Ин'!AD28,'Август Ин'!AG28)</f>
        <v>0</v>
      </c>
      <c r="AE28" s="77">
        <f>SUM('Сентябрь Ин'!AE28,'Октябрь Ин'!AE28,'Ноябрь Ин'!AE28,'Декабрь Ин'!AE28,'Январь Ин'!AE28,'Февраль Ин'!AE28,'Март Ин'!AE28,'Апрель Ин'!AE28,'Май Ин'!AE28,'Июнь Ин'!AE28,'Июль Ин'!AE28,'Август Ин'!AH28)</f>
        <v>0</v>
      </c>
      <c r="AF28" s="77">
        <f>SUM('Сентябрь Ин'!AF28,'Октябрь Ин'!AF28,'Ноябрь Ин'!AF28,'Декабрь Ин'!AF28,'Январь Ин'!AF28,'Февраль Ин'!AF28,'Март Ин'!AF28,'Апрель Ин'!AF28,'Май Ин'!AF28,'Июнь Ин'!AF28,'Июль Ин'!AF28,'Август Ин'!AI28)</f>
        <v>0</v>
      </c>
      <c r="AG28" s="77">
        <f>SUM('Сентябрь Ин'!AG28,'Октябрь Ин'!AG28,'Ноябрь Ин'!AG28,'Декабрь Ин'!AG28,'Январь Ин'!AG28,'Февраль Ин'!AG28,'Март Ин'!AG28,'Апрель Ин'!AG28,'Май Ин'!AG28,'Июнь Ин'!AG28,'Июль Ин'!AG28,'Август Ин'!AJ28)</f>
        <v>0</v>
      </c>
      <c r="AH28" s="77">
        <f>SUM('Сентябрь Ин'!AH28,'Октябрь Ин'!AH28,'Ноябрь Ин'!AH28,'Декабрь Ин'!AH28,'Январь Ин'!AH28,'Февраль Ин'!AH28,'Март Ин'!AH28,'Апрель Ин'!AH28,'Май Ин'!AH28,'Июнь Ин'!AH28,'Июль Ин'!AH28,'Август Ин'!AK28)</f>
        <v>0</v>
      </c>
      <c r="AI28" s="77">
        <f>SUM('Сентябрь Ин'!AI28,'Октябрь Ин'!AI28,'Ноябрь Ин'!AI28,'Декабрь Ин'!AI28,'Январь Ин'!AI28,'Февраль Ин'!AI28,'Март Ин'!AI28,'Апрель Ин'!AI28,'Май Ин'!AI28,'Июнь Ин'!AI28,'Июль Ин'!AI28,'Август Ин'!AL28)</f>
        <v>0</v>
      </c>
      <c r="AJ28" s="77">
        <f>SUM('Сентябрь Ин'!AJ28,'Октябрь Ин'!AJ28,'Ноябрь Ин'!AJ28,'Декабрь Ин'!AJ28,'Январь Ин'!AJ28,'Февраль Ин'!AJ28,'Март Ин'!AJ28,'Апрель Ин'!AJ28,'Май Ин'!AJ28,'Июнь Ин'!AJ28,'Июль Ин'!AJ28,'Август Ин'!AM28)</f>
        <v>0</v>
      </c>
      <c r="AK28" s="77">
        <f>SUM('Сентябрь Ин'!AK28,'Октябрь Ин'!AK28,'Ноябрь Ин'!AK28,'Декабрь Ин'!AK28,'Январь Ин'!AK28,'Февраль Ин'!AK28,'Март Ин'!AK28,'Апрель Ин'!AK28,'Май Ин'!AK28,'Июнь Ин'!AK28,'Июль Ин'!AK28,'Август Ин'!AN28)</f>
        <v>0</v>
      </c>
      <c r="AL28" s="77">
        <f>SUM('Сентябрь Ин'!AL28,'Октябрь Ин'!AL28,'Ноябрь Ин'!AL28,'Декабрь Ин'!AL28,'Январь Ин'!AL28,'Февраль Ин'!AL28,'Март Ин'!AL28,'Апрель Ин'!AL28,'Май Ин'!AL28,'Июнь Ин'!AL28,'Июль Ин'!AL28,'Август Ин'!AO28)</f>
        <v>0</v>
      </c>
      <c r="AM28" s="77">
        <f>SUM('Сентябрь Ин'!AM28,'Октябрь Ин'!AM28,'Ноябрь Ин'!AM28,'Декабрь Ин'!AM28,'Январь Ин'!AM28,'Февраль Ин'!AM28,'Март Ин'!AM28,'Апрель Ин'!AM28,'Май Ин'!AM28,'Июнь Ин'!AM28,'Июль Ин'!AM28,'Август Ин'!AM28)</f>
        <v>0</v>
      </c>
      <c r="AN28" s="77">
        <f>SUM('Сентябрь Ин'!AN28,'Октябрь Ин'!AN28,'Ноябрь Ин'!AN28,'Декабрь Ин'!AN28,'Январь Ин'!AN28,'Февраль Ин'!AN28,'Март Ин'!AN28,'Апрель Ин'!AN28,'Май Ин'!AN28,'Июнь Ин'!AN28,'Июль Ин'!AN28,'Август Ин'!AN28)</f>
        <v>0</v>
      </c>
      <c r="AO28" s="265">
        <f>SUM('Сентябрь Ин'!AO28,'Октябрь Ин'!AO28,'Ноябрь Ин'!AO28,'Декабрь Ин'!AO28,'Январь Ин'!AO28,'Февраль Ин'!AO28,'Март Ин'!AO28,'Апрель Ин'!AO28,'Май Ин'!AO28,'Июнь Ин'!AO28,'Июль Ин'!AO28,'Август Ин'!AO28)</f>
        <v>0</v>
      </c>
      <c r="AP28" s="303">
        <f t="shared" si="0"/>
        <v>0</v>
      </c>
      <c r="AQ28" s="303">
        <f t="shared" si="1"/>
        <v>0</v>
      </c>
      <c r="AR28" s="303">
        <f t="shared" si="2"/>
        <v>0</v>
      </c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</row>
    <row r="29" spans="1:79" s="3" customFormat="1" ht="15.75" hidden="1" thickBot="1" x14ac:dyDescent="0.25">
      <c r="A29" s="304">
        <v>22</v>
      </c>
      <c r="B29" s="304">
        <f>План!B29</f>
        <v>0</v>
      </c>
      <c r="C29" s="304">
        <f>План!C29</f>
        <v>0</v>
      </c>
      <c r="D29" s="77">
        <f>SUM('Сентябрь Ин'!D29,'Октябрь Ин'!D29,'Ноябрь Ин'!D29,'Декабрь Ин'!D29,'Январь Ин'!D29,'Февраль Ин'!D29,'Март Ин'!D29,'Апрель Ин'!D29,'Май Ин'!D29,'Июнь Ин'!D29,'Июль Ин'!D29,'Август Ин'!G29)</f>
        <v>0</v>
      </c>
      <c r="E29" s="77">
        <f>SUM('Сентябрь Ин'!E29,'Октябрь Ин'!E29,'Ноябрь Ин'!E29,'Декабрь Ин'!E29,'Январь Ин'!E29,'Февраль Ин'!E29,'Март Ин'!E29,'Апрель Ин'!E29,'Май Ин'!E29,'Июнь Ин'!E29,'Июль Ин'!E29,'Август Ин'!H29)</f>
        <v>0</v>
      </c>
      <c r="F29" s="77">
        <f>SUM('Сентябрь Ин'!F29,'Октябрь Ин'!F29,'Ноябрь Ин'!F29,'Декабрь Ин'!F29,'Январь Ин'!F29,'Февраль Ин'!F29,'Март Ин'!F29,'Апрель Ин'!F29,'Май Ин'!F29,'Июнь Ин'!F29,'Июль Ин'!F29,'Август Ин'!I29)</f>
        <v>0</v>
      </c>
      <c r="G29" s="77">
        <f>SUM('Сентябрь Ин'!G29,'Октябрь Ин'!G29,'Ноябрь Ин'!G29,'Декабрь Ин'!G29,'Январь Ин'!G29,'Февраль Ин'!G29,'Март Ин'!G29,'Апрель Ин'!G29,'Май Ин'!G29,'Июнь Ин'!G29,'Июль Ин'!G29,'Август Ин'!J29)</f>
        <v>0</v>
      </c>
      <c r="H29" s="77">
        <f>SUM('Сентябрь Ин'!H29,'Октябрь Ин'!H29,'Ноябрь Ин'!H29,'Декабрь Ин'!H29,'Январь Ин'!H29,'Февраль Ин'!H29,'Март Ин'!H29,'Апрель Ин'!H29,'Май Ин'!H29,'Июнь Ин'!H29,'Июль Ин'!H29,'Август Ин'!K29)</f>
        <v>0</v>
      </c>
      <c r="I29" s="77">
        <f>SUM('Сентябрь Ин'!I29,'Октябрь Ин'!I29,'Ноябрь Ин'!I29,'Декабрь Ин'!I29,'Январь Ин'!I29,'Февраль Ин'!I29,'Март Ин'!I29,'Апрель Ин'!I29,'Май Ин'!I29,'Июнь Ин'!I29,'Июль Ин'!I29,'Август Ин'!L29)</f>
        <v>0</v>
      </c>
      <c r="J29" s="77">
        <f>SUM('Сентябрь Ин'!J29,'Октябрь Ин'!J29,'Ноябрь Ин'!J29,'Декабрь Ин'!J29,'Январь Ин'!J29,'Февраль Ин'!J29,'Март Ин'!J29,'Апрель Ин'!J29,'Май Ин'!J29,'Июнь Ин'!J29,'Июль Ин'!J29,'Август Ин'!M29)</f>
        <v>0</v>
      </c>
      <c r="K29" s="77">
        <f>SUM('Сентябрь Ин'!K29,'Октябрь Ин'!K29,'Ноябрь Ин'!K29,'Декабрь Ин'!K29,'Январь Ин'!K29,'Февраль Ин'!K29,'Март Ин'!K29,'Апрель Ин'!K29,'Май Ин'!K29,'Июнь Ин'!K29,'Июль Ин'!K29,'Август Ин'!N29)</f>
        <v>0</v>
      </c>
      <c r="L29" s="77">
        <f>SUM('Сентябрь Ин'!L29,'Октябрь Ин'!L29,'Ноябрь Ин'!L29,'Декабрь Ин'!L29,'Январь Ин'!L29,'Февраль Ин'!L29,'Март Ин'!L29,'Апрель Ин'!L29,'Май Ин'!L29,'Июнь Ин'!L29,'Июль Ин'!L29,'Август Ин'!O29)</f>
        <v>0</v>
      </c>
      <c r="M29" s="77">
        <f>SUM('Сентябрь Ин'!M29,'Октябрь Ин'!M29,'Ноябрь Ин'!M29,'Декабрь Ин'!M29,'Январь Ин'!M29,'Февраль Ин'!M29,'Март Ин'!M29,'Апрель Ин'!M29,'Май Ин'!M29,'Июнь Ин'!M29,'Июль Ин'!M29,'Август Ин'!P29)</f>
        <v>0</v>
      </c>
      <c r="N29" s="77">
        <f>SUM('Сентябрь Ин'!N29,'Октябрь Ин'!N29,'Ноябрь Ин'!N29,'Декабрь Ин'!N29,'Январь Ин'!N29,'Февраль Ин'!N29,'Март Ин'!N29,'Апрель Ин'!N29,'Май Ин'!N29,'Июнь Ин'!N29,'Июль Ин'!N29,'Август Ин'!Q29)</f>
        <v>0</v>
      </c>
      <c r="O29" s="77">
        <f>SUM('Сентябрь Ин'!O29,'Октябрь Ин'!O29,'Ноябрь Ин'!O29,'Декабрь Ин'!O29,'Январь Ин'!O29,'Февраль Ин'!O29,'Март Ин'!O29,'Апрель Ин'!O29,'Май Ин'!O29,'Июнь Ин'!O29,'Июль Ин'!O29,'Август Ин'!R29)</f>
        <v>0</v>
      </c>
      <c r="P29" s="77">
        <f>SUM('Сентябрь Ин'!P29,'Октябрь Ин'!P29,'Ноябрь Ин'!P29,'Декабрь Ин'!P29,'Январь Ин'!P29,'Февраль Ин'!P29,'Март Ин'!P29,'Апрель Ин'!P29,'Май Ин'!P29,'Июнь Ин'!P29,'Июль Ин'!P29,'Август Ин'!S29)</f>
        <v>0</v>
      </c>
      <c r="Q29" s="77">
        <f>SUM('Сентябрь Ин'!Q29,'Октябрь Ин'!Q29,'Ноябрь Ин'!Q29,'Декабрь Ин'!Q29,'Январь Ин'!Q29,'Февраль Ин'!Q29,'Март Ин'!Q29,'Апрель Ин'!Q29,'Май Ин'!Q29,'Июнь Ин'!Q29,'Июль Ин'!Q29,'Август Ин'!T29)</f>
        <v>0</v>
      </c>
      <c r="R29" s="77">
        <f>SUM('Сентябрь Ин'!R29,'Октябрь Ин'!R29,'Ноябрь Ин'!R29,'Декабрь Ин'!R29,'Январь Ин'!R29,'Февраль Ин'!R29,'Март Ин'!R29,'Апрель Ин'!R29,'Май Ин'!R29,'Июнь Ин'!R29,'Июль Ин'!R29,'Август Ин'!U29)</f>
        <v>0</v>
      </c>
      <c r="S29" s="77">
        <f>SUM('Сентябрь Ин'!S29,'Октябрь Ин'!S29,'Ноябрь Ин'!S29,'Декабрь Ин'!S29,'Январь Ин'!S29,'Февраль Ин'!S29,'Март Ин'!S29,'Апрель Ин'!S29,'Май Ин'!S29,'Июнь Ин'!S29,'Июль Ин'!S29,'Август Ин'!V29)</f>
        <v>0</v>
      </c>
      <c r="T29" s="77">
        <f>SUM('Сентябрь Ин'!T29,'Октябрь Ин'!T29,'Ноябрь Ин'!T29,'Декабрь Ин'!T29,'Январь Ин'!T29,'Февраль Ин'!T29,'Март Ин'!T29,'Апрель Ин'!T29,'Май Ин'!T29,'Июнь Ин'!T29,'Июль Ин'!T29,'Август Ин'!W29)</f>
        <v>0</v>
      </c>
      <c r="U29" s="77">
        <f>SUM('Сентябрь Ин'!U29,'Октябрь Ин'!U29,'Ноябрь Ин'!U29,'Декабрь Ин'!U29,'Январь Ин'!U29,'Февраль Ин'!U29,'Март Ин'!U29,'Апрель Ин'!U29,'Май Ин'!U29,'Июнь Ин'!U29,'Июль Ин'!U29,'Август Ин'!X29)</f>
        <v>0</v>
      </c>
      <c r="V29" s="77">
        <f>SUM('Сентябрь Ин'!V29,'Октябрь Ин'!V29,'Ноябрь Ин'!V29,'Декабрь Ин'!V29,'Январь Ин'!V29,'Февраль Ин'!V29,'Март Ин'!V29,'Апрель Ин'!V29,'Май Ин'!V29,'Июнь Ин'!V29,'Июль Ин'!V29,'Август Ин'!Y29)</f>
        <v>0</v>
      </c>
      <c r="W29" s="77">
        <f>SUM('Сентябрь Ин'!W29,'Октябрь Ин'!W29,'Ноябрь Ин'!W29,'Декабрь Ин'!W29,'Январь Ин'!W29,'Февраль Ин'!W29,'Март Ин'!W29,'Апрель Ин'!W29,'Май Ин'!W29,'Июнь Ин'!W29,'Июль Ин'!W29,'Август Ин'!Z29)</f>
        <v>0</v>
      </c>
      <c r="X29" s="77">
        <f>SUM('Сентябрь Ин'!X29,'Октябрь Ин'!X29,'Ноябрь Ин'!X29,'Декабрь Ин'!X29,'Январь Ин'!X29,'Февраль Ин'!X29,'Март Ин'!X29,'Апрель Ин'!X29,'Май Ин'!X29,'Июнь Ин'!X29,'Июль Ин'!X29,'Август Ин'!AA29)</f>
        <v>0</v>
      </c>
      <c r="Y29" s="77">
        <f>SUM('Сентябрь Ин'!Y29,'Октябрь Ин'!Y29,'Ноябрь Ин'!Y29,'Декабрь Ин'!Y29,'Январь Ин'!Y29,'Февраль Ин'!Y29,'Март Ин'!Y29,'Апрель Ин'!Y29,'Май Ин'!Y29,'Июнь Ин'!Y29,'Июль Ин'!Y29,'Август Ин'!AB29)</f>
        <v>0</v>
      </c>
      <c r="Z29" s="77">
        <f>SUM('Сентябрь Ин'!Z29,'Октябрь Ин'!Z29,'Ноябрь Ин'!Z29,'Декабрь Ин'!Z29,'Январь Ин'!Z29,'Февраль Ин'!Z29,'Март Ин'!Z29,'Апрель Ин'!Z29,'Май Ин'!Z29,'Июнь Ин'!Z29,'Июль Ин'!Z29,'Август Ин'!AC29)</f>
        <v>0</v>
      </c>
      <c r="AA29" s="77">
        <f>SUM('Сентябрь Ин'!AA29,'Октябрь Ин'!AA29,'Ноябрь Ин'!AA29,'Декабрь Ин'!AA29,'Январь Ин'!AA29,'Февраль Ин'!AA29,'Март Ин'!AA29,'Апрель Ин'!AA29,'Май Ин'!AA29,'Июнь Ин'!AA29,'Июль Ин'!AA29,'Август Ин'!AD29)</f>
        <v>0</v>
      </c>
      <c r="AB29" s="77">
        <f>SUM('Сентябрь Ин'!AB29,'Октябрь Ин'!AB29,'Ноябрь Ин'!AB29,'Декабрь Ин'!AB29,'Январь Ин'!AB29,'Февраль Ин'!AB29,'Март Ин'!AB29,'Апрель Ин'!AB29,'Май Ин'!AB29,'Июнь Ин'!AB29,'Июль Ин'!AB29,'Август Ин'!AE29)</f>
        <v>0</v>
      </c>
      <c r="AC29" s="77">
        <f>SUM('Сентябрь Ин'!AC29,'Октябрь Ин'!AC29,'Ноябрь Ин'!AC29,'Декабрь Ин'!AC29,'Январь Ин'!AC29,'Февраль Ин'!AC29,'Март Ин'!AC29,'Апрель Ин'!AC29,'Май Ин'!AC29,'Июнь Ин'!AC29,'Июль Ин'!AC29,'Август Ин'!AF29)</f>
        <v>0</v>
      </c>
      <c r="AD29" s="77">
        <f>SUM('Сентябрь Ин'!AD29,'Октябрь Ин'!AD29,'Ноябрь Ин'!AD29,'Декабрь Ин'!AD29,'Январь Ин'!AD29,'Февраль Ин'!AD29,'Март Ин'!AD29,'Апрель Ин'!AD29,'Май Ин'!AD29,'Июнь Ин'!AD29,'Июль Ин'!AD29,'Август Ин'!AG29)</f>
        <v>0</v>
      </c>
      <c r="AE29" s="77">
        <f>SUM('Сентябрь Ин'!AE29,'Октябрь Ин'!AE29,'Ноябрь Ин'!AE29,'Декабрь Ин'!AE29,'Январь Ин'!AE29,'Февраль Ин'!AE29,'Март Ин'!AE29,'Апрель Ин'!AE29,'Май Ин'!AE29,'Июнь Ин'!AE29,'Июль Ин'!AE29,'Август Ин'!AH29)</f>
        <v>0</v>
      </c>
      <c r="AF29" s="77">
        <f>SUM('Сентябрь Ин'!AF29,'Октябрь Ин'!AF29,'Ноябрь Ин'!AF29,'Декабрь Ин'!AF29,'Январь Ин'!AF29,'Февраль Ин'!AF29,'Март Ин'!AF29,'Апрель Ин'!AF29,'Май Ин'!AF29,'Июнь Ин'!AF29,'Июль Ин'!AF29,'Август Ин'!AI29)</f>
        <v>0</v>
      </c>
      <c r="AG29" s="77">
        <f>SUM('Сентябрь Ин'!AG29,'Октябрь Ин'!AG29,'Ноябрь Ин'!AG29,'Декабрь Ин'!AG29,'Январь Ин'!AG29,'Февраль Ин'!AG29,'Март Ин'!AG29,'Апрель Ин'!AG29,'Май Ин'!AG29,'Июнь Ин'!AG29,'Июль Ин'!AG29,'Август Ин'!AJ29)</f>
        <v>0</v>
      </c>
      <c r="AH29" s="77">
        <f>SUM('Сентябрь Ин'!AH29,'Октябрь Ин'!AH29,'Ноябрь Ин'!AH29,'Декабрь Ин'!AH29,'Январь Ин'!AH29,'Февраль Ин'!AH29,'Март Ин'!AH29,'Апрель Ин'!AH29,'Май Ин'!AH29,'Июнь Ин'!AH29,'Июль Ин'!AH29,'Август Ин'!AK29)</f>
        <v>0</v>
      </c>
      <c r="AI29" s="77">
        <f>SUM('Сентябрь Ин'!AI29,'Октябрь Ин'!AI29,'Ноябрь Ин'!AI29,'Декабрь Ин'!AI29,'Январь Ин'!AI29,'Февраль Ин'!AI29,'Март Ин'!AI29,'Апрель Ин'!AI29,'Май Ин'!AI29,'Июнь Ин'!AI29,'Июль Ин'!AI29,'Август Ин'!AL29)</f>
        <v>0</v>
      </c>
      <c r="AJ29" s="77">
        <f>SUM('Сентябрь Ин'!AJ29,'Октябрь Ин'!AJ29,'Ноябрь Ин'!AJ29,'Декабрь Ин'!AJ29,'Январь Ин'!AJ29,'Февраль Ин'!AJ29,'Март Ин'!AJ29,'Апрель Ин'!AJ29,'Май Ин'!AJ29,'Июнь Ин'!AJ29,'Июль Ин'!AJ29,'Август Ин'!AM29)</f>
        <v>0</v>
      </c>
      <c r="AK29" s="77">
        <f>SUM('Сентябрь Ин'!AK29,'Октябрь Ин'!AK29,'Ноябрь Ин'!AK29,'Декабрь Ин'!AK29,'Январь Ин'!AK29,'Февраль Ин'!AK29,'Март Ин'!AK29,'Апрель Ин'!AK29,'Май Ин'!AK29,'Июнь Ин'!AK29,'Июль Ин'!AK29,'Август Ин'!AN29)</f>
        <v>0</v>
      </c>
      <c r="AL29" s="77">
        <f>SUM('Сентябрь Ин'!AL29,'Октябрь Ин'!AL29,'Ноябрь Ин'!AL29,'Декабрь Ин'!AL29,'Январь Ин'!AL29,'Февраль Ин'!AL29,'Март Ин'!AL29,'Апрель Ин'!AL29,'Май Ин'!AL29,'Июнь Ин'!AL29,'Июль Ин'!AL29,'Август Ин'!AO29)</f>
        <v>0</v>
      </c>
      <c r="AM29" s="77">
        <f>SUM('Сентябрь Ин'!AM29,'Октябрь Ин'!AM29,'Ноябрь Ин'!AM29,'Декабрь Ин'!AM29,'Январь Ин'!AM29,'Февраль Ин'!AM29,'Март Ин'!AM29,'Апрель Ин'!AM29,'Май Ин'!AM29,'Июнь Ин'!AM29,'Июль Ин'!AM29,'Август Ин'!AM29)</f>
        <v>0</v>
      </c>
      <c r="AN29" s="77">
        <f>SUM('Сентябрь Ин'!AN29,'Октябрь Ин'!AN29,'Ноябрь Ин'!AN29,'Декабрь Ин'!AN29,'Январь Ин'!AN29,'Февраль Ин'!AN29,'Март Ин'!AN29,'Апрель Ин'!AN29,'Май Ин'!AN29,'Июнь Ин'!AN29,'Июль Ин'!AN29,'Август Ин'!AN29)</f>
        <v>0</v>
      </c>
      <c r="AO29" s="265">
        <f>SUM('Сентябрь Ин'!AO29,'Октябрь Ин'!AO29,'Ноябрь Ин'!AO29,'Декабрь Ин'!AO29,'Январь Ин'!AO29,'Февраль Ин'!AO29,'Март Ин'!AO29,'Апрель Ин'!AO29,'Май Ин'!AO29,'Июнь Ин'!AO29,'Июль Ин'!AO29,'Август Ин'!AO29)</f>
        <v>0</v>
      </c>
      <c r="AP29" s="303">
        <f t="shared" si="0"/>
        <v>0</v>
      </c>
      <c r="AQ29" s="303">
        <f t="shared" si="1"/>
        <v>0</v>
      </c>
      <c r="AR29" s="303">
        <f t="shared" si="2"/>
        <v>0</v>
      </c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</row>
    <row r="30" spans="1:79" s="3" customFormat="1" ht="15.75" hidden="1" thickBot="1" x14ac:dyDescent="0.25">
      <c r="A30" s="304">
        <v>23</v>
      </c>
      <c r="B30" s="304">
        <f>План!B30</f>
        <v>0</v>
      </c>
      <c r="C30" s="304">
        <f>План!C30</f>
        <v>0</v>
      </c>
      <c r="D30" s="77">
        <f>SUM('Сентябрь Ин'!D30,'Октябрь Ин'!D30,'Ноябрь Ин'!D30,'Декабрь Ин'!D30,'Январь Ин'!D30,'Февраль Ин'!D30,'Март Ин'!D30,'Апрель Ин'!D30,'Май Ин'!D30,'Июнь Ин'!D30,'Июль Ин'!D30,'Август Ин'!G30)</f>
        <v>0</v>
      </c>
      <c r="E30" s="77">
        <f>SUM('Сентябрь Ин'!E30,'Октябрь Ин'!E30,'Ноябрь Ин'!E30,'Декабрь Ин'!E30,'Январь Ин'!E30,'Февраль Ин'!E30,'Март Ин'!E30,'Апрель Ин'!E30,'Май Ин'!E30,'Июнь Ин'!E30,'Июль Ин'!E30,'Август Ин'!H30)</f>
        <v>0</v>
      </c>
      <c r="F30" s="77">
        <f>SUM('Сентябрь Ин'!F30,'Октябрь Ин'!F30,'Ноябрь Ин'!F30,'Декабрь Ин'!F30,'Январь Ин'!F30,'Февраль Ин'!F30,'Март Ин'!F30,'Апрель Ин'!F30,'Май Ин'!F30,'Июнь Ин'!F30,'Июль Ин'!F30,'Август Ин'!I30)</f>
        <v>0</v>
      </c>
      <c r="G30" s="77">
        <f>SUM('Сентябрь Ин'!G30,'Октябрь Ин'!G30,'Ноябрь Ин'!G30,'Декабрь Ин'!G30,'Январь Ин'!G30,'Февраль Ин'!G30,'Март Ин'!G30,'Апрель Ин'!G30,'Май Ин'!G30,'Июнь Ин'!G30,'Июль Ин'!G30,'Август Ин'!J30)</f>
        <v>0</v>
      </c>
      <c r="H30" s="77">
        <f>SUM('Сентябрь Ин'!H30,'Октябрь Ин'!H30,'Ноябрь Ин'!H30,'Декабрь Ин'!H30,'Январь Ин'!H30,'Февраль Ин'!H30,'Март Ин'!H30,'Апрель Ин'!H30,'Май Ин'!H30,'Июнь Ин'!H30,'Июль Ин'!H30,'Август Ин'!K30)</f>
        <v>0</v>
      </c>
      <c r="I30" s="77">
        <f>SUM('Сентябрь Ин'!I30,'Октябрь Ин'!I30,'Ноябрь Ин'!I30,'Декабрь Ин'!I30,'Январь Ин'!I30,'Февраль Ин'!I30,'Март Ин'!I30,'Апрель Ин'!I30,'Май Ин'!I30,'Июнь Ин'!I30,'Июль Ин'!I30,'Август Ин'!L30)</f>
        <v>0</v>
      </c>
      <c r="J30" s="77">
        <f>SUM('Сентябрь Ин'!J30,'Октябрь Ин'!J30,'Ноябрь Ин'!J30,'Декабрь Ин'!J30,'Январь Ин'!J30,'Февраль Ин'!J30,'Март Ин'!J30,'Апрель Ин'!J30,'Май Ин'!J30,'Июнь Ин'!J30,'Июль Ин'!J30,'Август Ин'!M30)</f>
        <v>0</v>
      </c>
      <c r="K30" s="77">
        <f>SUM('Сентябрь Ин'!K30,'Октябрь Ин'!K30,'Ноябрь Ин'!K30,'Декабрь Ин'!K30,'Январь Ин'!K30,'Февраль Ин'!K30,'Март Ин'!K30,'Апрель Ин'!K30,'Май Ин'!K30,'Июнь Ин'!K30,'Июль Ин'!K30,'Август Ин'!N30)</f>
        <v>0</v>
      </c>
      <c r="L30" s="77">
        <f>SUM('Сентябрь Ин'!L30,'Октябрь Ин'!L30,'Ноябрь Ин'!L30,'Декабрь Ин'!L30,'Январь Ин'!L30,'Февраль Ин'!L30,'Март Ин'!L30,'Апрель Ин'!L30,'Май Ин'!L30,'Июнь Ин'!L30,'Июль Ин'!L30,'Август Ин'!O30)</f>
        <v>0</v>
      </c>
      <c r="M30" s="77">
        <f>SUM('Сентябрь Ин'!M30,'Октябрь Ин'!M30,'Ноябрь Ин'!M30,'Декабрь Ин'!M30,'Январь Ин'!M30,'Февраль Ин'!M30,'Март Ин'!M30,'Апрель Ин'!M30,'Май Ин'!M30,'Июнь Ин'!M30,'Июль Ин'!M30,'Август Ин'!P30)</f>
        <v>0</v>
      </c>
      <c r="N30" s="77">
        <f>SUM('Сентябрь Ин'!N30,'Октябрь Ин'!N30,'Ноябрь Ин'!N30,'Декабрь Ин'!N30,'Январь Ин'!N30,'Февраль Ин'!N30,'Март Ин'!N30,'Апрель Ин'!N30,'Май Ин'!N30,'Июнь Ин'!N30,'Июль Ин'!N30,'Август Ин'!Q30)</f>
        <v>0</v>
      </c>
      <c r="O30" s="77">
        <f>SUM('Сентябрь Ин'!O30,'Октябрь Ин'!O30,'Ноябрь Ин'!O30,'Декабрь Ин'!O30,'Январь Ин'!O30,'Февраль Ин'!O30,'Март Ин'!O30,'Апрель Ин'!O30,'Май Ин'!O30,'Июнь Ин'!O30,'Июль Ин'!O30,'Август Ин'!R30)</f>
        <v>0</v>
      </c>
      <c r="P30" s="77">
        <f>SUM('Сентябрь Ин'!P30,'Октябрь Ин'!P30,'Ноябрь Ин'!P30,'Декабрь Ин'!P30,'Январь Ин'!P30,'Февраль Ин'!P30,'Март Ин'!P30,'Апрель Ин'!P30,'Май Ин'!P30,'Июнь Ин'!P30,'Июль Ин'!P30,'Август Ин'!S30)</f>
        <v>0</v>
      </c>
      <c r="Q30" s="77">
        <f>SUM('Сентябрь Ин'!Q30,'Октябрь Ин'!Q30,'Ноябрь Ин'!Q30,'Декабрь Ин'!Q30,'Январь Ин'!Q30,'Февраль Ин'!Q30,'Март Ин'!Q30,'Апрель Ин'!Q30,'Май Ин'!Q30,'Июнь Ин'!Q30,'Июль Ин'!Q30,'Август Ин'!T30)</f>
        <v>0</v>
      </c>
      <c r="R30" s="77">
        <f>SUM('Сентябрь Ин'!R30,'Октябрь Ин'!R30,'Ноябрь Ин'!R30,'Декабрь Ин'!R30,'Январь Ин'!R30,'Февраль Ин'!R30,'Март Ин'!R30,'Апрель Ин'!R30,'Май Ин'!R30,'Июнь Ин'!R30,'Июль Ин'!R30,'Август Ин'!U30)</f>
        <v>0</v>
      </c>
      <c r="S30" s="77">
        <f>SUM('Сентябрь Ин'!S30,'Октябрь Ин'!S30,'Ноябрь Ин'!S30,'Декабрь Ин'!S30,'Январь Ин'!S30,'Февраль Ин'!S30,'Март Ин'!S30,'Апрель Ин'!S30,'Май Ин'!S30,'Июнь Ин'!S30,'Июль Ин'!S30,'Август Ин'!V30)</f>
        <v>0</v>
      </c>
      <c r="T30" s="77">
        <f>SUM('Сентябрь Ин'!T30,'Октябрь Ин'!T30,'Ноябрь Ин'!T30,'Декабрь Ин'!T30,'Январь Ин'!T30,'Февраль Ин'!T30,'Март Ин'!T30,'Апрель Ин'!T30,'Май Ин'!T30,'Июнь Ин'!T30,'Июль Ин'!T30,'Август Ин'!W30)</f>
        <v>0</v>
      </c>
      <c r="U30" s="77">
        <f>SUM('Сентябрь Ин'!U30,'Октябрь Ин'!U30,'Ноябрь Ин'!U30,'Декабрь Ин'!U30,'Январь Ин'!U30,'Февраль Ин'!U30,'Март Ин'!U30,'Апрель Ин'!U30,'Май Ин'!U30,'Июнь Ин'!U30,'Июль Ин'!U30,'Август Ин'!X30)</f>
        <v>0</v>
      </c>
      <c r="V30" s="77">
        <f>SUM('Сентябрь Ин'!V30,'Октябрь Ин'!V30,'Ноябрь Ин'!V30,'Декабрь Ин'!V30,'Январь Ин'!V30,'Февраль Ин'!V30,'Март Ин'!V30,'Апрель Ин'!V30,'Май Ин'!V30,'Июнь Ин'!V30,'Июль Ин'!V30,'Август Ин'!Y30)</f>
        <v>0</v>
      </c>
      <c r="W30" s="77">
        <f>SUM('Сентябрь Ин'!W30,'Октябрь Ин'!W30,'Ноябрь Ин'!W30,'Декабрь Ин'!W30,'Январь Ин'!W30,'Февраль Ин'!W30,'Март Ин'!W30,'Апрель Ин'!W30,'Май Ин'!W30,'Июнь Ин'!W30,'Июль Ин'!W30,'Август Ин'!Z30)</f>
        <v>0</v>
      </c>
      <c r="X30" s="77">
        <f>SUM('Сентябрь Ин'!X30,'Октябрь Ин'!X30,'Ноябрь Ин'!X30,'Декабрь Ин'!X30,'Январь Ин'!X30,'Февраль Ин'!X30,'Март Ин'!X30,'Апрель Ин'!X30,'Май Ин'!X30,'Июнь Ин'!X30,'Июль Ин'!X30,'Август Ин'!AA30)</f>
        <v>0</v>
      </c>
      <c r="Y30" s="77">
        <f>SUM('Сентябрь Ин'!Y30,'Октябрь Ин'!Y30,'Ноябрь Ин'!Y30,'Декабрь Ин'!Y30,'Январь Ин'!Y30,'Февраль Ин'!Y30,'Март Ин'!Y30,'Апрель Ин'!Y30,'Май Ин'!Y30,'Июнь Ин'!Y30,'Июль Ин'!Y30,'Август Ин'!AB30)</f>
        <v>0</v>
      </c>
      <c r="Z30" s="77">
        <f>SUM('Сентябрь Ин'!Z30,'Октябрь Ин'!Z30,'Ноябрь Ин'!Z30,'Декабрь Ин'!Z30,'Январь Ин'!Z30,'Февраль Ин'!Z30,'Март Ин'!Z30,'Апрель Ин'!Z30,'Май Ин'!Z30,'Июнь Ин'!Z30,'Июль Ин'!Z30,'Август Ин'!AC30)</f>
        <v>0</v>
      </c>
      <c r="AA30" s="77">
        <f>SUM('Сентябрь Ин'!AA30,'Октябрь Ин'!AA30,'Ноябрь Ин'!AA30,'Декабрь Ин'!AA30,'Январь Ин'!AA30,'Февраль Ин'!AA30,'Март Ин'!AA30,'Апрель Ин'!AA30,'Май Ин'!AA30,'Июнь Ин'!AA30,'Июль Ин'!AA30,'Август Ин'!AD30)</f>
        <v>0</v>
      </c>
      <c r="AB30" s="77">
        <f>SUM('Сентябрь Ин'!AB30,'Октябрь Ин'!AB30,'Ноябрь Ин'!AB30,'Декабрь Ин'!AB30,'Январь Ин'!AB30,'Февраль Ин'!AB30,'Март Ин'!AB30,'Апрель Ин'!AB30,'Май Ин'!AB30,'Июнь Ин'!AB30,'Июль Ин'!AB30,'Август Ин'!AE30)</f>
        <v>0</v>
      </c>
      <c r="AC30" s="77">
        <f>SUM('Сентябрь Ин'!AC30,'Октябрь Ин'!AC30,'Ноябрь Ин'!AC30,'Декабрь Ин'!AC30,'Январь Ин'!AC30,'Февраль Ин'!AC30,'Март Ин'!AC30,'Апрель Ин'!AC30,'Май Ин'!AC30,'Июнь Ин'!AC30,'Июль Ин'!AC30,'Август Ин'!AF30)</f>
        <v>0</v>
      </c>
      <c r="AD30" s="77">
        <f>SUM('Сентябрь Ин'!AD30,'Октябрь Ин'!AD30,'Ноябрь Ин'!AD30,'Декабрь Ин'!AD30,'Январь Ин'!AD30,'Февраль Ин'!AD30,'Март Ин'!AD30,'Апрель Ин'!AD30,'Май Ин'!AD30,'Июнь Ин'!AD30,'Июль Ин'!AD30,'Август Ин'!AG30)</f>
        <v>0</v>
      </c>
      <c r="AE30" s="77">
        <f>SUM('Сентябрь Ин'!AE30,'Октябрь Ин'!AE30,'Ноябрь Ин'!AE30,'Декабрь Ин'!AE30,'Январь Ин'!AE30,'Февраль Ин'!AE30,'Март Ин'!AE30,'Апрель Ин'!AE30,'Май Ин'!AE30,'Июнь Ин'!AE30,'Июль Ин'!AE30,'Август Ин'!AH30)</f>
        <v>0</v>
      </c>
      <c r="AF30" s="77">
        <f>SUM('Сентябрь Ин'!AF30,'Октябрь Ин'!AF30,'Ноябрь Ин'!AF30,'Декабрь Ин'!AF30,'Январь Ин'!AF30,'Февраль Ин'!AF30,'Март Ин'!AF30,'Апрель Ин'!AF30,'Май Ин'!AF30,'Июнь Ин'!AF30,'Июль Ин'!AF30,'Август Ин'!AI30)</f>
        <v>0</v>
      </c>
      <c r="AG30" s="77">
        <f>SUM('Сентябрь Ин'!AG30,'Октябрь Ин'!AG30,'Ноябрь Ин'!AG30,'Декабрь Ин'!AG30,'Январь Ин'!AG30,'Февраль Ин'!AG30,'Март Ин'!AG30,'Апрель Ин'!AG30,'Май Ин'!AG30,'Июнь Ин'!AG30,'Июль Ин'!AG30,'Август Ин'!AJ30)</f>
        <v>0</v>
      </c>
      <c r="AH30" s="77">
        <f>SUM('Сентябрь Ин'!AH30,'Октябрь Ин'!AH30,'Ноябрь Ин'!AH30,'Декабрь Ин'!AH30,'Январь Ин'!AH30,'Февраль Ин'!AH30,'Март Ин'!AH30,'Апрель Ин'!AH30,'Май Ин'!AH30,'Июнь Ин'!AH30,'Июль Ин'!AH30,'Август Ин'!AK30)</f>
        <v>0</v>
      </c>
      <c r="AI30" s="77">
        <f>SUM('Сентябрь Ин'!AI30,'Октябрь Ин'!AI30,'Ноябрь Ин'!AI30,'Декабрь Ин'!AI30,'Январь Ин'!AI30,'Февраль Ин'!AI30,'Март Ин'!AI30,'Апрель Ин'!AI30,'Май Ин'!AI30,'Июнь Ин'!AI30,'Июль Ин'!AI30,'Август Ин'!AL30)</f>
        <v>0</v>
      </c>
      <c r="AJ30" s="77">
        <f>SUM('Сентябрь Ин'!AJ30,'Октябрь Ин'!AJ30,'Ноябрь Ин'!AJ30,'Декабрь Ин'!AJ30,'Январь Ин'!AJ30,'Февраль Ин'!AJ30,'Март Ин'!AJ30,'Апрель Ин'!AJ30,'Май Ин'!AJ30,'Июнь Ин'!AJ30,'Июль Ин'!AJ30,'Август Ин'!AM30)</f>
        <v>0</v>
      </c>
      <c r="AK30" s="77">
        <f>SUM('Сентябрь Ин'!AK30,'Октябрь Ин'!AK30,'Ноябрь Ин'!AK30,'Декабрь Ин'!AK30,'Январь Ин'!AK30,'Февраль Ин'!AK30,'Март Ин'!AK30,'Апрель Ин'!AK30,'Май Ин'!AK30,'Июнь Ин'!AK30,'Июль Ин'!AK30,'Август Ин'!AN30)</f>
        <v>0</v>
      </c>
      <c r="AL30" s="77">
        <f>SUM('Сентябрь Ин'!AL30,'Октябрь Ин'!AL30,'Ноябрь Ин'!AL30,'Декабрь Ин'!AL30,'Январь Ин'!AL30,'Февраль Ин'!AL30,'Март Ин'!AL30,'Апрель Ин'!AL30,'Май Ин'!AL30,'Июнь Ин'!AL30,'Июль Ин'!AL30,'Август Ин'!AO30)</f>
        <v>0</v>
      </c>
      <c r="AM30" s="77">
        <f>SUM('Сентябрь Ин'!AM30,'Октябрь Ин'!AM30,'Ноябрь Ин'!AM30,'Декабрь Ин'!AM30,'Январь Ин'!AM30,'Февраль Ин'!AM30,'Март Ин'!AM30,'Апрель Ин'!AM30,'Май Ин'!AM30,'Июнь Ин'!AM30,'Июль Ин'!AM30,'Август Ин'!AM30)</f>
        <v>0</v>
      </c>
      <c r="AN30" s="77">
        <f>SUM('Сентябрь Ин'!AN30,'Октябрь Ин'!AN30,'Ноябрь Ин'!AN30,'Декабрь Ин'!AN30,'Январь Ин'!AN30,'Февраль Ин'!AN30,'Март Ин'!AN30,'Апрель Ин'!AN30,'Май Ин'!AN30,'Июнь Ин'!AN30,'Июль Ин'!AN30,'Август Ин'!AN30)</f>
        <v>0</v>
      </c>
      <c r="AO30" s="265">
        <f>SUM('Сентябрь Ин'!AO30,'Октябрь Ин'!AO30,'Ноябрь Ин'!AO30,'Декабрь Ин'!AO30,'Январь Ин'!AO30,'Февраль Ин'!AO30,'Март Ин'!AO30,'Апрель Ин'!AO30,'Май Ин'!AO30,'Июнь Ин'!AO30,'Июль Ин'!AO30,'Август Ин'!AO30)</f>
        <v>0</v>
      </c>
      <c r="AP30" s="303">
        <f t="shared" si="0"/>
        <v>0</v>
      </c>
      <c r="AQ30" s="303">
        <f t="shared" si="1"/>
        <v>0</v>
      </c>
      <c r="AR30" s="303">
        <f t="shared" si="2"/>
        <v>0</v>
      </c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</row>
    <row r="31" spans="1:79" s="3" customFormat="1" ht="15.75" hidden="1" thickBot="1" x14ac:dyDescent="0.25">
      <c r="A31" s="304">
        <v>24</v>
      </c>
      <c r="B31" s="304">
        <f>План!B31</f>
        <v>0</v>
      </c>
      <c r="C31" s="304">
        <f>План!C31</f>
        <v>0</v>
      </c>
      <c r="D31" s="77">
        <f>SUM('Сентябрь Ин'!D31,'Октябрь Ин'!D31,'Ноябрь Ин'!D31,'Декабрь Ин'!D31,'Январь Ин'!D31,'Февраль Ин'!D31,'Март Ин'!D31,'Апрель Ин'!D31,'Май Ин'!D31,'Июнь Ин'!D31,'Июль Ин'!D31,'Август Ин'!G31)</f>
        <v>0</v>
      </c>
      <c r="E31" s="77">
        <f>SUM('Сентябрь Ин'!E31,'Октябрь Ин'!E31,'Ноябрь Ин'!E31,'Декабрь Ин'!E31,'Январь Ин'!E31,'Февраль Ин'!E31,'Март Ин'!E31,'Апрель Ин'!E31,'Май Ин'!E31,'Июнь Ин'!E31,'Июль Ин'!E31,'Август Ин'!H31)</f>
        <v>0</v>
      </c>
      <c r="F31" s="77">
        <f>SUM('Сентябрь Ин'!F31,'Октябрь Ин'!F31,'Ноябрь Ин'!F31,'Декабрь Ин'!F31,'Январь Ин'!F31,'Февраль Ин'!F31,'Март Ин'!F31,'Апрель Ин'!F31,'Май Ин'!F31,'Июнь Ин'!F31,'Июль Ин'!F31,'Август Ин'!I31)</f>
        <v>0</v>
      </c>
      <c r="G31" s="77">
        <f>SUM('Сентябрь Ин'!G31,'Октябрь Ин'!G31,'Ноябрь Ин'!G31,'Декабрь Ин'!G31,'Январь Ин'!G31,'Февраль Ин'!G31,'Март Ин'!G31,'Апрель Ин'!G31,'Май Ин'!G31,'Июнь Ин'!G31,'Июль Ин'!G31,'Август Ин'!J31)</f>
        <v>0</v>
      </c>
      <c r="H31" s="77">
        <f>SUM('Сентябрь Ин'!H31,'Октябрь Ин'!H31,'Ноябрь Ин'!H31,'Декабрь Ин'!H31,'Январь Ин'!H31,'Февраль Ин'!H31,'Март Ин'!H31,'Апрель Ин'!H31,'Май Ин'!H31,'Июнь Ин'!H31,'Июль Ин'!H31,'Август Ин'!K31)</f>
        <v>0</v>
      </c>
      <c r="I31" s="77">
        <f>SUM('Сентябрь Ин'!I31,'Октябрь Ин'!I31,'Ноябрь Ин'!I31,'Декабрь Ин'!I31,'Январь Ин'!I31,'Февраль Ин'!I31,'Март Ин'!I31,'Апрель Ин'!I31,'Май Ин'!I31,'Июнь Ин'!I31,'Июль Ин'!I31,'Август Ин'!L31)</f>
        <v>0</v>
      </c>
      <c r="J31" s="77">
        <f>SUM('Сентябрь Ин'!J31,'Октябрь Ин'!J31,'Ноябрь Ин'!J31,'Декабрь Ин'!J31,'Январь Ин'!J31,'Февраль Ин'!J31,'Март Ин'!J31,'Апрель Ин'!J31,'Май Ин'!J31,'Июнь Ин'!J31,'Июль Ин'!J31,'Август Ин'!M31)</f>
        <v>0</v>
      </c>
      <c r="K31" s="77">
        <f>SUM('Сентябрь Ин'!K31,'Октябрь Ин'!K31,'Ноябрь Ин'!K31,'Декабрь Ин'!K31,'Январь Ин'!K31,'Февраль Ин'!K31,'Март Ин'!K31,'Апрель Ин'!K31,'Май Ин'!K31,'Июнь Ин'!K31,'Июль Ин'!K31,'Август Ин'!N31)</f>
        <v>0</v>
      </c>
      <c r="L31" s="77">
        <f>SUM('Сентябрь Ин'!L31,'Октябрь Ин'!L31,'Ноябрь Ин'!L31,'Декабрь Ин'!L31,'Январь Ин'!L31,'Февраль Ин'!L31,'Март Ин'!L31,'Апрель Ин'!L31,'Май Ин'!L31,'Июнь Ин'!L31,'Июль Ин'!L31,'Август Ин'!O31)</f>
        <v>0</v>
      </c>
      <c r="M31" s="77">
        <f>SUM('Сентябрь Ин'!M31,'Октябрь Ин'!M31,'Ноябрь Ин'!M31,'Декабрь Ин'!M31,'Январь Ин'!M31,'Февраль Ин'!M31,'Март Ин'!M31,'Апрель Ин'!M31,'Май Ин'!M31,'Июнь Ин'!M31,'Июль Ин'!M31,'Август Ин'!P31)</f>
        <v>0</v>
      </c>
      <c r="N31" s="77">
        <f>SUM('Сентябрь Ин'!N31,'Октябрь Ин'!N31,'Ноябрь Ин'!N31,'Декабрь Ин'!N31,'Январь Ин'!N31,'Февраль Ин'!N31,'Март Ин'!N31,'Апрель Ин'!N31,'Май Ин'!N31,'Июнь Ин'!N31,'Июль Ин'!N31,'Август Ин'!Q31)</f>
        <v>0</v>
      </c>
      <c r="O31" s="77">
        <f>SUM('Сентябрь Ин'!O31,'Октябрь Ин'!O31,'Ноябрь Ин'!O31,'Декабрь Ин'!O31,'Январь Ин'!O31,'Февраль Ин'!O31,'Март Ин'!O31,'Апрель Ин'!O31,'Май Ин'!O31,'Июнь Ин'!O31,'Июль Ин'!O31,'Август Ин'!R31)</f>
        <v>0</v>
      </c>
      <c r="P31" s="77">
        <f>SUM('Сентябрь Ин'!P31,'Октябрь Ин'!P31,'Ноябрь Ин'!P31,'Декабрь Ин'!P31,'Январь Ин'!P31,'Февраль Ин'!P31,'Март Ин'!P31,'Апрель Ин'!P31,'Май Ин'!P31,'Июнь Ин'!P31,'Июль Ин'!P31,'Август Ин'!S31)</f>
        <v>0</v>
      </c>
      <c r="Q31" s="77">
        <f>SUM('Сентябрь Ин'!Q31,'Октябрь Ин'!Q31,'Ноябрь Ин'!Q31,'Декабрь Ин'!Q31,'Январь Ин'!Q31,'Февраль Ин'!Q31,'Март Ин'!Q31,'Апрель Ин'!Q31,'Май Ин'!Q31,'Июнь Ин'!Q31,'Июль Ин'!Q31,'Август Ин'!T31)</f>
        <v>0</v>
      </c>
      <c r="R31" s="77">
        <f>SUM('Сентябрь Ин'!R31,'Октябрь Ин'!R31,'Ноябрь Ин'!R31,'Декабрь Ин'!R31,'Январь Ин'!R31,'Февраль Ин'!R31,'Март Ин'!R31,'Апрель Ин'!R31,'Май Ин'!R31,'Июнь Ин'!R31,'Июль Ин'!R31,'Август Ин'!U31)</f>
        <v>0</v>
      </c>
      <c r="S31" s="77">
        <f>SUM('Сентябрь Ин'!S31,'Октябрь Ин'!S31,'Ноябрь Ин'!S31,'Декабрь Ин'!S31,'Январь Ин'!S31,'Февраль Ин'!S31,'Март Ин'!S31,'Апрель Ин'!S31,'Май Ин'!S31,'Июнь Ин'!S31,'Июль Ин'!S31,'Август Ин'!V31)</f>
        <v>0</v>
      </c>
      <c r="T31" s="77">
        <f>SUM('Сентябрь Ин'!T31,'Октябрь Ин'!T31,'Ноябрь Ин'!T31,'Декабрь Ин'!T31,'Январь Ин'!T31,'Февраль Ин'!T31,'Март Ин'!T31,'Апрель Ин'!T31,'Май Ин'!T31,'Июнь Ин'!T31,'Июль Ин'!T31,'Август Ин'!W31)</f>
        <v>0</v>
      </c>
      <c r="U31" s="77">
        <f>SUM('Сентябрь Ин'!U31,'Октябрь Ин'!U31,'Ноябрь Ин'!U31,'Декабрь Ин'!U31,'Январь Ин'!U31,'Февраль Ин'!U31,'Март Ин'!U31,'Апрель Ин'!U31,'Май Ин'!U31,'Июнь Ин'!U31,'Июль Ин'!U31,'Август Ин'!X31)</f>
        <v>0</v>
      </c>
      <c r="V31" s="77">
        <f>SUM('Сентябрь Ин'!V31,'Октябрь Ин'!V31,'Ноябрь Ин'!V31,'Декабрь Ин'!V31,'Январь Ин'!V31,'Февраль Ин'!V31,'Март Ин'!V31,'Апрель Ин'!V31,'Май Ин'!V31,'Июнь Ин'!V31,'Июль Ин'!V31,'Август Ин'!Y31)</f>
        <v>0</v>
      </c>
      <c r="W31" s="77">
        <f>SUM('Сентябрь Ин'!W31,'Октябрь Ин'!W31,'Ноябрь Ин'!W31,'Декабрь Ин'!W31,'Январь Ин'!W31,'Февраль Ин'!W31,'Март Ин'!W31,'Апрель Ин'!W31,'Май Ин'!W31,'Июнь Ин'!W31,'Июль Ин'!W31,'Август Ин'!Z31)</f>
        <v>0</v>
      </c>
      <c r="X31" s="77">
        <f>SUM('Сентябрь Ин'!X31,'Октябрь Ин'!X31,'Ноябрь Ин'!X31,'Декабрь Ин'!X31,'Январь Ин'!X31,'Февраль Ин'!X31,'Март Ин'!X31,'Апрель Ин'!X31,'Май Ин'!X31,'Июнь Ин'!X31,'Июль Ин'!X31,'Август Ин'!AA31)</f>
        <v>0</v>
      </c>
      <c r="Y31" s="77">
        <f>SUM('Сентябрь Ин'!Y31,'Октябрь Ин'!Y31,'Ноябрь Ин'!Y31,'Декабрь Ин'!Y31,'Январь Ин'!Y31,'Февраль Ин'!Y31,'Март Ин'!Y31,'Апрель Ин'!Y31,'Май Ин'!Y31,'Июнь Ин'!Y31,'Июль Ин'!Y31,'Август Ин'!AB31)</f>
        <v>0</v>
      </c>
      <c r="Z31" s="77">
        <f>SUM('Сентябрь Ин'!Z31,'Октябрь Ин'!Z31,'Ноябрь Ин'!Z31,'Декабрь Ин'!Z31,'Январь Ин'!Z31,'Февраль Ин'!Z31,'Март Ин'!Z31,'Апрель Ин'!Z31,'Май Ин'!Z31,'Июнь Ин'!Z31,'Июль Ин'!Z31,'Август Ин'!AC31)</f>
        <v>0</v>
      </c>
      <c r="AA31" s="77">
        <f>SUM('Сентябрь Ин'!AA31,'Октябрь Ин'!AA31,'Ноябрь Ин'!AA31,'Декабрь Ин'!AA31,'Январь Ин'!AA31,'Февраль Ин'!AA31,'Март Ин'!AA31,'Апрель Ин'!AA31,'Май Ин'!AA31,'Июнь Ин'!AA31,'Июль Ин'!AA31,'Август Ин'!AD31)</f>
        <v>0</v>
      </c>
      <c r="AB31" s="77">
        <f>SUM('Сентябрь Ин'!AB31,'Октябрь Ин'!AB31,'Ноябрь Ин'!AB31,'Декабрь Ин'!AB31,'Январь Ин'!AB31,'Февраль Ин'!AB31,'Март Ин'!AB31,'Апрель Ин'!AB31,'Май Ин'!AB31,'Июнь Ин'!AB31,'Июль Ин'!AB31,'Август Ин'!AE31)</f>
        <v>0</v>
      </c>
      <c r="AC31" s="77">
        <f>SUM('Сентябрь Ин'!AC31,'Октябрь Ин'!AC31,'Ноябрь Ин'!AC31,'Декабрь Ин'!AC31,'Январь Ин'!AC31,'Февраль Ин'!AC31,'Март Ин'!AC31,'Апрель Ин'!AC31,'Май Ин'!AC31,'Июнь Ин'!AC31,'Июль Ин'!AC31,'Август Ин'!AF31)</f>
        <v>0</v>
      </c>
      <c r="AD31" s="77">
        <f>SUM('Сентябрь Ин'!AD31,'Октябрь Ин'!AD31,'Ноябрь Ин'!AD31,'Декабрь Ин'!AD31,'Январь Ин'!AD31,'Февраль Ин'!AD31,'Март Ин'!AD31,'Апрель Ин'!AD31,'Май Ин'!AD31,'Июнь Ин'!AD31,'Июль Ин'!AD31,'Август Ин'!AG31)</f>
        <v>0</v>
      </c>
      <c r="AE31" s="77">
        <f>SUM('Сентябрь Ин'!AE31,'Октябрь Ин'!AE31,'Ноябрь Ин'!AE31,'Декабрь Ин'!AE31,'Январь Ин'!AE31,'Февраль Ин'!AE31,'Март Ин'!AE31,'Апрель Ин'!AE31,'Май Ин'!AE31,'Июнь Ин'!AE31,'Июль Ин'!AE31,'Август Ин'!AH31)</f>
        <v>0</v>
      </c>
      <c r="AF31" s="77">
        <f>SUM('Сентябрь Ин'!AF31,'Октябрь Ин'!AF31,'Ноябрь Ин'!AF31,'Декабрь Ин'!AF31,'Январь Ин'!AF31,'Февраль Ин'!AF31,'Март Ин'!AF31,'Апрель Ин'!AF31,'Май Ин'!AF31,'Июнь Ин'!AF31,'Июль Ин'!AF31,'Август Ин'!AI31)</f>
        <v>0</v>
      </c>
      <c r="AG31" s="77">
        <f>SUM('Сентябрь Ин'!AG31,'Октябрь Ин'!AG31,'Ноябрь Ин'!AG31,'Декабрь Ин'!AG31,'Январь Ин'!AG31,'Февраль Ин'!AG31,'Март Ин'!AG31,'Апрель Ин'!AG31,'Май Ин'!AG31,'Июнь Ин'!AG31,'Июль Ин'!AG31,'Август Ин'!AJ31)</f>
        <v>0</v>
      </c>
      <c r="AH31" s="77">
        <f>SUM('Сентябрь Ин'!AH31,'Октябрь Ин'!AH31,'Ноябрь Ин'!AH31,'Декабрь Ин'!AH31,'Январь Ин'!AH31,'Февраль Ин'!AH31,'Март Ин'!AH31,'Апрель Ин'!AH31,'Май Ин'!AH31,'Июнь Ин'!AH31,'Июль Ин'!AH31,'Август Ин'!AK31)</f>
        <v>0</v>
      </c>
      <c r="AI31" s="77">
        <f>SUM('Сентябрь Ин'!AI31,'Октябрь Ин'!AI31,'Ноябрь Ин'!AI31,'Декабрь Ин'!AI31,'Январь Ин'!AI31,'Февраль Ин'!AI31,'Март Ин'!AI31,'Апрель Ин'!AI31,'Май Ин'!AI31,'Июнь Ин'!AI31,'Июль Ин'!AI31,'Август Ин'!AL31)</f>
        <v>0</v>
      </c>
      <c r="AJ31" s="77">
        <f>SUM('Сентябрь Ин'!AJ31,'Октябрь Ин'!AJ31,'Ноябрь Ин'!AJ31,'Декабрь Ин'!AJ31,'Январь Ин'!AJ31,'Февраль Ин'!AJ31,'Март Ин'!AJ31,'Апрель Ин'!AJ31,'Май Ин'!AJ31,'Июнь Ин'!AJ31,'Июль Ин'!AJ31,'Август Ин'!AM31)</f>
        <v>0</v>
      </c>
      <c r="AK31" s="77">
        <f>SUM('Сентябрь Ин'!AK31,'Октябрь Ин'!AK31,'Ноябрь Ин'!AK31,'Декабрь Ин'!AK31,'Январь Ин'!AK31,'Февраль Ин'!AK31,'Март Ин'!AK31,'Апрель Ин'!AK31,'Май Ин'!AK31,'Июнь Ин'!AK31,'Июль Ин'!AK31,'Август Ин'!AN31)</f>
        <v>0</v>
      </c>
      <c r="AL31" s="77">
        <f>SUM('Сентябрь Ин'!AL31,'Октябрь Ин'!AL31,'Ноябрь Ин'!AL31,'Декабрь Ин'!AL31,'Январь Ин'!AL31,'Февраль Ин'!AL31,'Март Ин'!AL31,'Апрель Ин'!AL31,'Май Ин'!AL31,'Июнь Ин'!AL31,'Июль Ин'!AL31,'Август Ин'!AO31)</f>
        <v>0</v>
      </c>
      <c r="AM31" s="77">
        <f>SUM('Сентябрь Ин'!AM31,'Октябрь Ин'!AM31,'Ноябрь Ин'!AM31,'Декабрь Ин'!AM31,'Январь Ин'!AM31,'Февраль Ин'!AM31,'Март Ин'!AM31,'Апрель Ин'!AM31,'Май Ин'!AM31,'Июнь Ин'!AM31,'Июль Ин'!AM31,'Август Ин'!AM31)</f>
        <v>0</v>
      </c>
      <c r="AN31" s="77">
        <f>SUM('Сентябрь Ин'!AN31,'Октябрь Ин'!AN31,'Ноябрь Ин'!AN31,'Декабрь Ин'!AN31,'Январь Ин'!AN31,'Февраль Ин'!AN31,'Март Ин'!AN31,'Апрель Ин'!AN31,'Май Ин'!AN31,'Июнь Ин'!AN31,'Июль Ин'!AN31,'Август Ин'!AN31)</f>
        <v>0</v>
      </c>
      <c r="AO31" s="265">
        <f>SUM('Сентябрь Ин'!AO31,'Октябрь Ин'!AO31,'Ноябрь Ин'!AO31,'Декабрь Ин'!AO31,'Январь Ин'!AO31,'Февраль Ин'!AO31,'Март Ин'!AO31,'Апрель Ин'!AO31,'Май Ин'!AO31,'Июнь Ин'!AO31,'Июль Ин'!AO31,'Август Ин'!AO31)</f>
        <v>0</v>
      </c>
      <c r="AP31" s="303">
        <f t="shared" si="0"/>
        <v>0</v>
      </c>
      <c r="AQ31" s="303">
        <f t="shared" si="1"/>
        <v>0</v>
      </c>
      <c r="AR31" s="303">
        <f t="shared" si="2"/>
        <v>0</v>
      </c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</row>
    <row r="32" spans="1:79" s="3" customFormat="1" ht="15.75" hidden="1" thickBot="1" x14ac:dyDescent="0.25">
      <c r="A32" s="304">
        <v>25</v>
      </c>
      <c r="B32" s="304">
        <f>План!B32</f>
        <v>0</v>
      </c>
      <c r="C32" s="304">
        <f>План!C32</f>
        <v>0</v>
      </c>
      <c r="D32" s="77">
        <f>SUM('Сентябрь Ин'!D32,'Октябрь Ин'!D32,'Ноябрь Ин'!D32,'Декабрь Ин'!D32,'Январь Ин'!D32,'Февраль Ин'!D32,'Март Ин'!D32,'Апрель Ин'!D32,'Май Ин'!D32,'Июнь Ин'!D32,'Июль Ин'!D32,'Август Ин'!G32)</f>
        <v>0</v>
      </c>
      <c r="E32" s="77">
        <f>SUM('Сентябрь Ин'!E32,'Октябрь Ин'!E32,'Ноябрь Ин'!E32,'Декабрь Ин'!E32,'Январь Ин'!E32,'Февраль Ин'!E32,'Март Ин'!E32,'Апрель Ин'!E32,'Май Ин'!E32,'Июнь Ин'!E32,'Июль Ин'!E32,'Август Ин'!H32)</f>
        <v>0</v>
      </c>
      <c r="F32" s="77">
        <f>SUM('Сентябрь Ин'!F32,'Октябрь Ин'!F32,'Ноябрь Ин'!F32,'Декабрь Ин'!F32,'Январь Ин'!F32,'Февраль Ин'!F32,'Март Ин'!F32,'Апрель Ин'!F32,'Май Ин'!F32,'Июнь Ин'!F32,'Июль Ин'!F32,'Август Ин'!I32)</f>
        <v>0</v>
      </c>
      <c r="G32" s="77">
        <f>SUM('Сентябрь Ин'!G32,'Октябрь Ин'!G32,'Ноябрь Ин'!G32,'Декабрь Ин'!G32,'Январь Ин'!G32,'Февраль Ин'!G32,'Март Ин'!G32,'Апрель Ин'!G32,'Май Ин'!G32,'Июнь Ин'!G32,'Июль Ин'!G32,'Август Ин'!J32)</f>
        <v>0</v>
      </c>
      <c r="H32" s="77">
        <f>SUM('Сентябрь Ин'!H32,'Октябрь Ин'!H32,'Ноябрь Ин'!H32,'Декабрь Ин'!H32,'Январь Ин'!H32,'Февраль Ин'!H32,'Март Ин'!H32,'Апрель Ин'!H32,'Май Ин'!H32,'Июнь Ин'!H32,'Июль Ин'!H32,'Август Ин'!K32)</f>
        <v>0</v>
      </c>
      <c r="I32" s="77">
        <f>SUM('Сентябрь Ин'!I32,'Октябрь Ин'!I32,'Ноябрь Ин'!I32,'Декабрь Ин'!I32,'Январь Ин'!I32,'Февраль Ин'!I32,'Март Ин'!I32,'Апрель Ин'!I32,'Май Ин'!I32,'Июнь Ин'!I32,'Июль Ин'!I32,'Август Ин'!L32)</f>
        <v>0</v>
      </c>
      <c r="J32" s="77">
        <f>SUM('Сентябрь Ин'!J32,'Октябрь Ин'!J32,'Ноябрь Ин'!J32,'Декабрь Ин'!J32,'Январь Ин'!J32,'Февраль Ин'!J32,'Март Ин'!J32,'Апрель Ин'!J32,'Май Ин'!J32,'Июнь Ин'!J32,'Июль Ин'!J32,'Август Ин'!M32)</f>
        <v>0</v>
      </c>
      <c r="K32" s="77">
        <f>SUM('Сентябрь Ин'!K32,'Октябрь Ин'!K32,'Ноябрь Ин'!K32,'Декабрь Ин'!K32,'Январь Ин'!K32,'Февраль Ин'!K32,'Март Ин'!K32,'Апрель Ин'!K32,'Май Ин'!K32,'Июнь Ин'!K32,'Июль Ин'!K32,'Август Ин'!N32)</f>
        <v>0</v>
      </c>
      <c r="L32" s="77">
        <f>SUM('Сентябрь Ин'!L32,'Октябрь Ин'!L32,'Ноябрь Ин'!L32,'Декабрь Ин'!L32,'Январь Ин'!L32,'Февраль Ин'!L32,'Март Ин'!L32,'Апрель Ин'!L32,'Май Ин'!L32,'Июнь Ин'!L32,'Июль Ин'!L32,'Август Ин'!O32)</f>
        <v>0</v>
      </c>
      <c r="M32" s="77">
        <f>SUM('Сентябрь Ин'!M32,'Октябрь Ин'!M32,'Ноябрь Ин'!M32,'Декабрь Ин'!M32,'Январь Ин'!M32,'Февраль Ин'!M32,'Март Ин'!M32,'Апрель Ин'!M32,'Май Ин'!M32,'Июнь Ин'!M32,'Июль Ин'!M32,'Август Ин'!P32)</f>
        <v>0</v>
      </c>
      <c r="N32" s="77">
        <f>SUM('Сентябрь Ин'!N32,'Октябрь Ин'!N32,'Ноябрь Ин'!N32,'Декабрь Ин'!N32,'Январь Ин'!N32,'Февраль Ин'!N32,'Март Ин'!N32,'Апрель Ин'!N32,'Май Ин'!N32,'Июнь Ин'!N32,'Июль Ин'!N32,'Август Ин'!Q32)</f>
        <v>0</v>
      </c>
      <c r="O32" s="77">
        <f>SUM('Сентябрь Ин'!O32,'Октябрь Ин'!O32,'Ноябрь Ин'!O32,'Декабрь Ин'!O32,'Январь Ин'!O32,'Февраль Ин'!O32,'Март Ин'!O32,'Апрель Ин'!O32,'Май Ин'!O32,'Июнь Ин'!O32,'Июль Ин'!O32,'Август Ин'!R32)</f>
        <v>0</v>
      </c>
      <c r="P32" s="77">
        <f>SUM('Сентябрь Ин'!P32,'Октябрь Ин'!P32,'Ноябрь Ин'!P32,'Декабрь Ин'!P32,'Январь Ин'!P32,'Февраль Ин'!P32,'Март Ин'!P32,'Апрель Ин'!P32,'Май Ин'!P32,'Июнь Ин'!P32,'Июль Ин'!P32,'Август Ин'!S32)</f>
        <v>0</v>
      </c>
      <c r="Q32" s="77">
        <f>SUM('Сентябрь Ин'!Q32,'Октябрь Ин'!Q32,'Ноябрь Ин'!Q32,'Декабрь Ин'!Q32,'Январь Ин'!Q32,'Февраль Ин'!Q32,'Март Ин'!Q32,'Апрель Ин'!Q32,'Май Ин'!Q32,'Июнь Ин'!Q32,'Июль Ин'!Q32,'Август Ин'!T32)</f>
        <v>0</v>
      </c>
      <c r="R32" s="77">
        <f>SUM('Сентябрь Ин'!R32,'Октябрь Ин'!R32,'Ноябрь Ин'!R32,'Декабрь Ин'!R32,'Январь Ин'!R32,'Февраль Ин'!R32,'Март Ин'!R32,'Апрель Ин'!R32,'Май Ин'!R32,'Июнь Ин'!R32,'Июль Ин'!R32,'Август Ин'!U32)</f>
        <v>0</v>
      </c>
      <c r="S32" s="77">
        <f>SUM('Сентябрь Ин'!S32,'Октябрь Ин'!S32,'Ноябрь Ин'!S32,'Декабрь Ин'!S32,'Январь Ин'!S32,'Февраль Ин'!S32,'Март Ин'!S32,'Апрель Ин'!S32,'Май Ин'!S32,'Июнь Ин'!S32,'Июль Ин'!S32,'Август Ин'!V32)</f>
        <v>0</v>
      </c>
      <c r="T32" s="77">
        <f>SUM('Сентябрь Ин'!T32,'Октябрь Ин'!T32,'Ноябрь Ин'!T32,'Декабрь Ин'!T32,'Январь Ин'!T32,'Февраль Ин'!T32,'Март Ин'!T32,'Апрель Ин'!T32,'Май Ин'!T32,'Июнь Ин'!T32,'Июль Ин'!T32,'Август Ин'!W32)</f>
        <v>0</v>
      </c>
      <c r="U32" s="77">
        <f>SUM('Сентябрь Ин'!U32,'Октябрь Ин'!U32,'Ноябрь Ин'!U32,'Декабрь Ин'!U32,'Январь Ин'!U32,'Февраль Ин'!U32,'Март Ин'!U32,'Апрель Ин'!U32,'Май Ин'!U32,'Июнь Ин'!U32,'Июль Ин'!U32,'Август Ин'!X32)</f>
        <v>0</v>
      </c>
      <c r="V32" s="77">
        <f>SUM('Сентябрь Ин'!V32,'Октябрь Ин'!V32,'Ноябрь Ин'!V32,'Декабрь Ин'!V32,'Январь Ин'!V32,'Февраль Ин'!V32,'Март Ин'!V32,'Апрель Ин'!V32,'Май Ин'!V32,'Июнь Ин'!V32,'Июль Ин'!V32,'Август Ин'!Y32)</f>
        <v>0</v>
      </c>
      <c r="W32" s="77">
        <f>SUM('Сентябрь Ин'!W32,'Октябрь Ин'!W32,'Ноябрь Ин'!W32,'Декабрь Ин'!W32,'Январь Ин'!W32,'Февраль Ин'!W32,'Март Ин'!W32,'Апрель Ин'!W32,'Май Ин'!W32,'Июнь Ин'!W32,'Июль Ин'!W32,'Август Ин'!Z32)</f>
        <v>0</v>
      </c>
      <c r="X32" s="77">
        <f>SUM('Сентябрь Ин'!X32,'Октябрь Ин'!X32,'Ноябрь Ин'!X32,'Декабрь Ин'!X32,'Январь Ин'!X32,'Февраль Ин'!X32,'Март Ин'!X32,'Апрель Ин'!X32,'Май Ин'!X32,'Июнь Ин'!X32,'Июль Ин'!X32,'Август Ин'!AA32)</f>
        <v>0</v>
      </c>
      <c r="Y32" s="77">
        <f>SUM('Сентябрь Ин'!Y32,'Октябрь Ин'!Y32,'Ноябрь Ин'!Y32,'Декабрь Ин'!Y32,'Январь Ин'!Y32,'Февраль Ин'!Y32,'Март Ин'!Y32,'Апрель Ин'!Y32,'Май Ин'!Y32,'Июнь Ин'!Y32,'Июль Ин'!Y32,'Август Ин'!AB32)</f>
        <v>0</v>
      </c>
      <c r="Z32" s="77">
        <f>SUM('Сентябрь Ин'!Z32,'Октябрь Ин'!Z32,'Ноябрь Ин'!Z32,'Декабрь Ин'!Z32,'Январь Ин'!Z32,'Февраль Ин'!Z32,'Март Ин'!Z32,'Апрель Ин'!Z32,'Май Ин'!Z32,'Июнь Ин'!Z32,'Июль Ин'!Z32,'Август Ин'!AC32)</f>
        <v>0</v>
      </c>
      <c r="AA32" s="77">
        <f>SUM('Сентябрь Ин'!AA32,'Октябрь Ин'!AA32,'Ноябрь Ин'!AA32,'Декабрь Ин'!AA32,'Январь Ин'!AA32,'Февраль Ин'!AA32,'Март Ин'!AA32,'Апрель Ин'!AA32,'Май Ин'!AA32,'Июнь Ин'!AA32,'Июль Ин'!AA32,'Август Ин'!AD32)</f>
        <v>0</v>
      </c>
      <c r="AB32" s="77">
        <f>SUM('Сентябрь Ин'!AB32,'Октябрь Ин'!AB32,'Ноябрь Ин'!AB32,'Декабрь Ин'!AB32,'Январь Ин'!AB32,'Февраль Ин'!AB32,'Март Ин'!AB32,'Апрель Ин'!AB32,'Май Ин'!AB32,'Июнь Ин'!AB32,'Июль Ин'!AB32,'Август Ин'!AE32)</f>
        <v>0</v>
      </c>
      <c r="AC32" s="77">
        <f>SUM('Сентябрь Ин'!AC32,'Октябрь Ин'!AC32,'Ноябрь Ин'!AC32,'Декабрь Ин'!AC32,'Январь Ин'!AC32,'Февраль Ин'!AC32,'Март Ин'!AC32,'Апрель Ин'!AC32,'Май Ин'!AC32,'Июнь Ин'!AC32,'Июль Ин'!AC32,'Август Ин'!AF32)</f>
        <v>0</v>
      </c>
      <c r="AD32" s="77">
        <f>SUM('Сентябрь Ин'!AD32,'Октябрь Ин'!AD32,'Ноябрь Ин'!AD32,'Декабрь Ин'!AD32,'Январь Ин'!AD32,'Февраль Ин'!AD32,'Март Ин'!AD32,'Апрель Ин'!AD32,'Май Ин'!AD32,'Июнь Ин'!AD32,'Июль Ин'!AD32,'Август Ин'!AG32)</f>
        <v>0</v>
      </c>
      <c r="AE32" s="77">
        <f>SUM('Сентябрь Ин'!AE32,'Октябрь Ин'!AE32,'Ноябрь Ин'!AE32,'Декабрь Ин'!AE32,'Январь Ин'!AE32,'Февраль Ин'!AE32,'Март Ин'!AE32,'Апрель Ин'!AE32,'Май Ин'!AE32,'Июнь Ин'!AE32,'Июль Ин'!AE32,'Август Ин'!AH32)</f>
        <v>0</v>
      </c>
      <c r="AF32" s="77">
        <f>SUM('Сентябрь Ин'!AF32,'Октябрь Ин'!AF32,'Ноябрь Ин'!AF32,'Декабрь Ин'!AF32,'Январь Ин'!AF32,'Февраль Ин'!AF32,'Март Ин'!AF32,'Апрель Ин'!AF32,'Май Ин'!AF32,'Июнь Ин'!AF32,'Июль Ин'!AF32,'Август Ин'!AI32)</f>
        <v>0</v>
      </c>
      <c r="AG32" s="77">
        <f>SUM('Сентябрь Ин'!AG32,'Октябрь Ин'!AG32,'Ноябрь Ин'!AG32,'Декабрь Ин'!AG32,'Январь Ин'!AG32,'Февраль Ин'!AG32,'Март Ин'!AG32,'Апрель Ин'!AG32,'Май Ин'!AG32,'Июнь Ин'!AG32,'Июль Ин'!AG32,'Август Ин'!AJ32)</f>
        <v>0</v>
      </c>
      <c r="AH32" s="77">
        <f>SUM('Сентябрь Ин'!AH32,'Октябрь Ин'!AH32,'Ноябрь Ин'!AH32,'Декабрь Ин'!AH32,'Январь Ин'!AH32,'Февраль Ин'!AH32,'Март Ин'!AH32,'Апрель Ин'!AH32,'Май Ин'!AH32,'Июнь Ин'!AH32,'Июль Ин'!AH32,'Август Ин'!AK32)</f>
        <v>0</v>
      </c>
      <c r="AI32" s="77">
        <f>SUM('Сентябрь Ин'!AI32,'Октябрь Ин'!AI32,'Ноябрь Ин'!AI32,'Декабрь Ин'!AI32,'Январь Ин'!AI32,'Февраль Ин'!AI32,'Март Ин'!AI32,'Апрель Ин'!AI32,'Май Ин'!AI32,'Июнь Ин'!AI32,'Июль Ин'!AI32,'Август Ин'!AL32)</f>
        <v>0</v>
      </c>
      <c r="AJ32" s="77">
        <f>SUM('Сентябрь Ин'!AJ32,'Октябрь Ин'!AJ32,'Ноябрь Ин'!AJ32,'Декабрь Ин'!AJ32,'Январь Ин'!AJ32,'Февраль Ин'!AJ32,'Март Ин'!AJ32,'Апрель Ин'!AJ32,'Май Ин'!AJ32,'Июнь Ин'!AJ32,'Июль Ин'!AJ32,'Август Ин'!AM32)</f>
        <v>0</v>
      </c>
      <c r="AK32" s="77">
        <f>SUM('Сентябрь Ин'!AK32,'Октябрь Ин'!AK32,'Ноябрь Ин'!AK32,'Декабрь Ин'!AK32,'Январь Ин'!AK32,'Февраль Ин'!AK32,'Март Ин'!AK32,'Апрель Ин'!AK32,'Май Ин'!AK32,'Июнь Ин'!AK32,'Июль Ин'!AK32,'Август Ин'!AN32)</f>
        <v>0</v>
      </c>
      <c r="AL32" s="77">
        <f>SUM('Сентябрь Ин'!AL32,'Октябрь Ин'!AL32,'Ноябрь Ин'!AL32,'Декабрь Ин'!AL32,'Январь Ин'!AL32,'Февраль Ин'!AL32,'Март Ин'!AL32,'Апрель Ин'!AL32,'Май Ин'!AL32,'Июнь Ин'!AL32,'Июль Ин'!AL32,'Август Ин'!AO32)</f>
        <v>0</v>
      </c>
      <c r="AM32" s="77">
        <f>SUM('Сентябрь Ин'!AM32,'Октябрь Ин'!AM32,'Ноябрь Ин'!AM32,'Декабрь Ин'!AM32,'Январь Ин'!AM32,'Февраль Ин'!AM32,'Март Ин'!AM32,'Апрель Ин'!AM32,'Май Ин'!AM32,'Июнь Ин'!AM32,'Июль Ин'!AM32,'Август Ин'!AM32)</f>
        <v>0</v>
      </c>
      <c r="AN32" s="77">
        <f>SUM('Сентябрь Ин'!AN32,'Октябрь Ин'!AN32,'Ноябрь Ин'!AN32,'Декабрь Ин'!AN32,'Январь Ин'!AN32,'Февраль Ин'!AN32,'Март Ин'!AN32,'Апрель Ин'!AN32,'Май Ин'!AN32,'Июнь Ин'!AN32,'Июль Ин'!AN32,'Август Ин'!AN32)</f>
        <v>0</v>
      </c>
      <c r="AO32" s="265">
        <f>SUM('Сентябрь Ин'!AO32,'Октябрь Ин'!AO32,'Ноябрь Ин'!AO32,'Декабрь Ин'!AO32,'Январь Ин'!AO32,'Февраль Ин'!AO32,'Март Ин'!AO32,'Апрель Ин'!AO32,'Май Ин'!AO32,'Июнь Ин'!AO32,'Июль Ин'!AO32,'Август Ин'!AO32)</f>
        <v>0</v>
      </c>
      <c r="AP32" s="303">
        <f t="shared" si="0"/>
        <v>0</v>
      </c>
      <c r="AQ32" s="303">
        <f t="shared" si="1"/>
        <v>0</v>
      </c>
      <c r="AR32" s="303">
        <f t="shared" si="2"/>
        <v>0</v>
      </c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</row>
    <row r="33" spans="1:79" s="3" customFormat="1" ht="15.75" hidden="1" thickBot="1" x14ac:dyDescent="0.25">
      <c r="A33" s="304">
        <v>26</v>
      </c>
      <c r="B33" s="304">
        <f>План!B33</f>
        <v>0</v>
      </c>
      <c r="C33" s="304">
        <f>План!C33</f>
        <v>0</v>
      </c>
      <c r="D33" s="77">
        <f>SUM('Сентябрь Ин'!D33,'Октябрь Ин'!D33,'Ноябрь Ин'!D33,'Декабрь Ин'!D33,'Январь Ин'!D33,'Февраль Ин'!D33,'Март Ин'!D33,'Апрель Ин'!D33,'Май Ин'!D33,'Июнь Ин'!D33,'Июль Ин'!D33,'Август Ин'!G33)</f>
        <v>0</v>
      </c>
      <c r="E33" s="77">
        <f>SUM('Сентябрь Ин'!E33,'Октябрь Ин'!E33,'Ноябрь Ин'!E33,'Декабрь Ин'!E33,'Январь Ин'!E33,'Февраль Ин'!E33,'Март Ин'!E33,'Апрель Ин'!E33,'Май Ин'!E33,'Июнь Ин'!E33,'Июль Ин'!E33,'Август Ин'!H33)</f>
        <v>0</v>
      </c>
      <c r="F33" s="77">
        <f>SUM('Сентябрь Ин'!F33,'Октябрь Ин'!F33,'Ноябрь Ин'!F33,'Декабрь Ин'!F33,'Январь Ин'!F33,'Февраль Ин'!F33,'Март Ин'!F33,'Апрель Ин'!F33,'Май Ин'!F33,'Июнь Ин'!F33,'Июль Ин'!F33,'Август Ин'!I33)</f>
        <v>0</v>
      </c>
      <c r="G33" s="77">
        <f>SUM('Сентябрь Ин'!G33,'Октябрь Ин'!G33,'Ноябрь Ин'!G33,'Декабрь Ин'!G33,'Январь Ин'!G33,'Февраль Ин'!G33,'Март Ин'!G33,'Апрель Ин'!G33,'Май Ин'!G33,'Июнь Ин'!G33,'Июль Ин'!G33,'Август Ин'!J33)</f>
        <v>0</v>
      </c>
      <c r="H33" s="77">
        <f>SUM('Сентябрь Ин'!H33,'Октябрь Ин'!H33,'Ноябрь Ин'!H33,'Декабрь Ин'!H33,'Январь Ин'!H33,'Февраль Ин'!H33,'Март Ин'!H33,'Апрель Ин'!H33,'Май Ин'!H33,'Июнь Ин'!H33,'Июль Ин'!H33,'Август Ин'!K33)</f>
        <v>0</v>
      </c>
      <c r="I33" s="77">
        <f>SUM('Сентябрь Ин'!I33,'Октябрь Ин'!I33,'Ноябрь Ин'!I33,'Декабрь Ин'!I33,'Январь Ин'!I33,'Февраль Ин'!I33,'Март Ин'!I33,'Апрель Ин'!I33,'Май Ин'!I33,'Июнь Ин'!I33,'Июль Ин'!I33,'Август Ин'!L33)</f>
        <v>0</v>
      </c>
      <c r="J33" s="77">
        <f>SUM('Сентябрь Ин'!J33,'Октябрь Ин'!J33,'Ноябрь Ин'!J33,'Декабрь Ин'!J33,'Январь Ин'!J33,'Февраль Ин'!J33,'Март Ин'!J33,'Апрель Ин'!J33,'Май Ин'!J33,'Июнь Ин'!J33,'Июль Ин'!J33,'Август Ин'!M33)</f>
        <v>0</v>
      </c>
      <c r="K33" s="77">
        <f>SUM('Сентябрь Ин'!K33,'Октябрь Ин'!K33,'Ноябрь Ин'!K33,'Декабрь Ин'!K33,'Январь Ин'!K33,'Февраль Ин'!K33,'Март Ин'!K33,'Апрель Ин'!K33,'Май Ин'!K33,'Июнь Ин'!K33,'Июль Ин'!K33,'Август Ин'!N33)</f>
        <v>0</v>
      </c>
      <c r="L33" s="77">
        <f>SUM('Сентябрь Ин'!L33,'Октябрь Ин'!L33,'Ноябрь Ин'!L33,'Декабрь Ин'!L33,'Январь Ин'!L33,'Февраль Ин'!L33,'Март Ин'!L33,'Апрель Ин'!L33,'Май Ин'!L33,'Июнь Ин'!L33,'Июль Ин'!L33,'Август Ин'!O33)</f>
        <v>0</v>
      </c>
      <c r="M33" s="77">
        <f>SUM('Сентябрь Ин'!M33,'Октябрь Ин'!M33,'Ноябрь Ин'!M33,'Декабрь Ин'!M33,'Январь Ин'!M33,'Февраль Ин'!M33,'Март Ин'!M33,'Апрель Ин'!M33,'Май Ин'!M33,'Июнь Ин'!M33,'Июль Ин'!M33,'Август Ин'!P33)</f>
        <v>0</v>
      </c>
      <c r="N33" s="77">
        <f>SUM('Сентябрь Ин'!N33,'Октябрь Ин'!N33,'Ноябрь Ин'!N33,'Декабрь Ин'!N33,'Январь Ин'!N33,'Февраль Ин'!N33,'Март Ин'!N33,'Апрель Ин'!N33,'Май Ин'!N33,'Июнь Ин'!N33,'Июль Ин'!N33,'Август Ин'!Q33)</f>
        <v>0</v>
      </c>
      <c r="O33" s="77">
        <f>SUM('Сентябрь Ин'!O33,'Октябрь Ин'!O33,'Ноябрь Ин'!O33,'Декабрь Ин'!O33,'Январь Ин'!O33,'Февраль Ин'!O33,'Март Ин'!O33,'Апрель Ин'!O33,'Май Ин'!O33,'Июнь Ин'!O33,'Июль Ин'!O33,'Август Ин'!R33)</f>
        <v>0</v>
      </c>
      <c r="P33" s="77">
        <f>SUM('Сентябрь Ин'!P33,'Октябрь Ин'!P33,'Ноябрь Ин'!P33,'Декабрь Ин'!P33,'Январь Ин'!P33,'Февраль Ин'!P33,'Март Ин'!P33,'Апрель Ин'!P33,'Май Ин'!P33,'Июнь Ин'!P33,'Июль Ин'!P33,'Август Ин'!S33)</f>
        <v>0</v>
      </c>
      <c r="Q33" s="77">
        <f>SUM('Сентябрь Ин'!Q33,'Октябрь Ин'!Q33,'Ноябрь Ин'!Q33,'Декабрь Ин'!Q33,'Январь Ин'!Q33,'Февраль Ин'!Q33,'Март Ин'!Q33,'Апрель Ин'!Q33,'Май Ин'!Q33,'Июнь Ин'!Q33,'Июль Ин'!Q33,'Август Ин'!T33)</f>
        <v>0</v>
      </c>
      <c r="R33" s="77">
        <f>SUM('Сентябрь Ин'!R33,'Октябрь Ин'!R33,'Ноябрь Ин'!R33,'Декабрь Ин'!R33,'Январь Ин'!R33,'Февраль Ин'!R33,'Март Ин'!R33,'Апрель Ин'!R33,'Май Ин'!R33,'Июнь Ин'!R33,'Июль Ин'!R33,'Август Ин'!U33)</f>
        <v>0</v>
      </c>
      <c r="S33" s="77">
        <f>SUM('Сентябрь Ин'!S33,'Октябрь Ин'!S33,'Ноябрь Ин'!S33,'Декабрь Ин'!S33,'Январь Ин'!S33,'Февраль Ин'!S33,'Март Ин'!S33,'Апрель Ин'!S33,'Май Ин'!S33,'Июнь Ин'!S33,'Июль Ин'!S33,'Август Ин'!V33)</f>
        <v>0</v>
      </c>
      <c r="T33" s="77">
        <f>SUM('Сентябрь Ин'!T33,'Октябрь Ин'!T33,'Ноябрь Ин'!T33,'Декабрь Ин'!T33,'Январь Ин'!T33,'Февраль Ин'!T33,'Март Ин'!T33,'Апрель Ин'!T33,'Май Ин'!T33,'Июнь Ин'!T33,'Июль Ин'!T33,'Август Ин'!W33)</f>
        <v>0</v>
      </c>
      <c r="U33" s="77">
        <f>SUM('Сентябрь Ин'!U33,'Октябрь Ин'!U33,'Ноябрь Ин'!U33,'Декабрь Ин'!U33,'Январь Ин'!U33,'Февраль Ин'!U33,'Март Ин'!U33,'Апрель Ин'!U33,'Май Ин'!U33,'Июнь Ин'!U33,'Июль Ин'!U33,'Август Ин'!X33)</f>
        <v>0</v>
      </c>
      <c r="V33" s="77">
        <f>SUM('Сентябрь Ин'!V33,'Октябрь Ин'!V33,'Ноябрь Ин'!V33,'Декабрь Ин'!V33,'Январь Ин'!V33,'Февраль Ин'!V33,'Март Ин'!V33,'Апрель Ин'!V33,'Май Ин'!V33,'Июнь Ин'!V33,'Июль Ин'!V33,'Август Ин'!Y33)</f>
        <v>0</v>
      </c>
      <c r="W33" s="77">
        <f>SUM('Сентябрь Ин'!W33,'Октябрь Ин'!W33,'Ноябрь Ин'!W33,'Декабрь Ин'!W33,'Январь Ин'!W33,'Февраль Ин'!W33,'Март Ин'!W33,'Апрель Ин'!W33,'Май Ин'!W33,'Июнь Ин'!W33,'Июль Ин'!W33,'Август Ин'!Z33)</f>
        <v>0</v>
      </c>
      <c r="X33" s="77">
        <f>SUM('Сентябрь Ин'!X33,'Октябрь Ин'!X33,'Ноябрь Ин'!X33,'Декабрь Ин'!X33,'Январь Ин'!X33,'Февраль Ин'!X33,'Март Ин'!X33,'Апрель Ин'!X33,'Май Ин'!X33,'Июнь Ин'!X33,'Июль Ин'!X33,'Август Ин'!AA33)</f>
        <v>0</v>
      </c>
      <c r="Y33" s="77">
        <f>SUM('Сентябрь Ин'!Y33,'Октябрь Ин'!Y33,'Ноябрь Ин'!Y33,'Декабрь Ин'!Y33,'Январь Ин'!Y33,'Февраль Ин'!Y33,'Март Ин'!Y33,'Апрель Ин'!Y33,'Май Ин'!Y33,'Июнь Ин'!Y33,'Июль Ин'!Y33,'Август Ин'!AB33)</f>
        <v>0</v>
      </c>
      <c r="Z33" s="77">
        <f>SUM('Сентябрь Ин'!Z33,'Октябрь Ин'!Z33,'Ноябрь Ин'!Z33,'Декабрь Ин'!Z33,'Январь Ин'!Z33,'Февраль Ин'!Z33,'Март Ин'!Z33,'Апрель Ин'!Z33,'Май Ин'!Z33,'Июнь Ин'!Z33,'Июль Ин'!Z33,'Август Ин'!AC33)</f>
        <v>0</v>
      </c>
      <c r="AA33" s="77">
        <f>SUM('Сентябрь Ин'!AA33,'Октябрь Ин'!AA33,'Ноябрь Ин'!AA33,'Декабрь Ин'!AA33,'Январь Ин'!AA33,'Февраль Ин'!AA33,'Март Ин'!AA33,'Апрель Ин'!AA33,'Май Ин'!AA33,'Июнь Ин'!AA33,'Июль Ин'!AA33,'Август Ин'!AD33)</f>
        <v>0</v>
      </c>
      <c r="AB33" s="77">
        <f>SUM('Сентябрь Ин'!AB33,'Октябрь Ин'!AB33,'Ноябрь Ин'!AB33,'Декабрь Ин'!AB33,'Январь Ин'!AB33,'Февраль Ин'!AB33,'Март Ин'!AB33,'Апрель Ин'!AB33,'Май Ин'!AB33,'Июнь Ин'!AB33,'Июль Ин'!AB33,'Август Ин'!AE33)</f>
        <v>0</v>
      </c>
      <c r="AC33" s="77">
        <f>SUM('Сентябрь Ин'!AC33,'Октябрь Ин'!AC33,'Ноябрь Ин'!AC33,'Декабрь Ин'!AC33,'Январь Ин'!AC33,'Февраль Ин'!AC33,'Март Ин'!AC33,'Апрель Ин'!AC33,'Май Ин'!AC33,'Июнь Ин'!AC33,'Июль Ин'!AC33,'Август Ин'!AF33)</f>
        <v>0</v>
      </c>
      <c r="AD33" s="77">
        <f>SUM('Сентябрь Ин'!AD33,'Октябрь Ин'!AD33,'Ноябрь Ин'!AD33,'Декабрь Ин'!AD33,'Январь Ин'!AD33,'Февраль Ин'!AD33,'Март Ин'!AD33,'Апрель Ин'!AD33,'Май Ин'!AD33,'Июнь Ин'!AD33,'Июль Ин'!AD33,'Август Ин'!AG33)</f>
        <v>0</v>
      </c>
      <c r="AE33" s="77">
        <f>SUM('Сентябрь Ин'!AE33,'Октябрь Ин'!AE33,'Ноябрь Ин'!AE33,'Декабрь Ин'!AE33,'Январь Ин'!AE33,'Февраль Ин'!AE33,'Март Ин'!AE33,'Апрель Ин'!AE33,'Май Ин'!AE33,'Июнь Ин'!AE33,'Июль Ин'!AE33,'Август Ин'!AH33)</f>
        <v>0</v>
      </c>
      <c r="AF33" s="77">
        <f>SUM('Сентябрь Ин'!AF33,'Октябрь Ин'!AF33,'Ноябрь Ин'!AF33,'Декабрь Ин'!AF33,'Январь Ин'!AF33,'Февраль Ин'!AF33,'Март Ин'!AF33,'Апрель Ин'!AF33,'Май Ин'!AF33,'Июнь Ин'!AF33,'Июль Ин'!AF33,'Август Ин'!AI33)</f>
        <v>0</v>
      </c>
      <c r="AG33" s="77">
        <f>SUM('Сентябрь Ин'!AG33,'Октябрь Ин'!AG33,'Ноябрь Ин'!AG33,'Декабрь Ин'!AG33,'Январь Ин'!AG33,'Февраль Ин'!AG33,'Март Ин'!AG33,'Апрель Ин'!AG33,'Май Ин'!AG33,'Июнь Ин'!AG33,'Июль Ин'!AG33,'Август Ин'!AJ33)</f>
        <v>0</v>
      </c>
      <c r="AH33" s="77">
        <f>SUM('Сентябрь Ин'!AH33,'Октябрь Ин'!AH33,'Ноябрь Ин'!AH33,'Декабрь Ин'!AH33,'Январь Ин'!AH33,'Февраль Ин'!AH33,'Март Ин'!AH33,'Апрель Ин'!AH33,'Май Ин'!AH33,'Июнь Ин'!AH33,'Июль Ин'!AH33,'Август Ин'!AK33)</f>
        <v>0</v>
      </c>
      <c r="AI33" s="77">
        <f>SUM('Сентябрь Ин'!AI33,'Октябрь Ин'!AI33,'Ноябрь Ин'!AI33,'Декабрь Ин'!AI33,'Январь Ин'!AI33,'Февраль Ин'!AI33,'Март Ин'!AI33,'Апрель Ин'!AI33,'Май Ин'!AI33,'Июнь Ин'!AI33,'Июль Ин'!AI33,'Август Ин'!AL33)</f>
        <v>0</v>
      </c>
      <c r="AJ33" s="77">
        <f>SUM('Сентябрь Ин'!AJ33,'Октябрь Ин'!AJ33,'Ноябрь Ин'!AJ33,'Декабрь Ин'!AJ33,'Январь Ин'!AJ33,'Февраль Ин'!AJ33,'Март Ин'!AJ33,'Апрель Ин'!AJ33,'Май Ин'!AJ33,'Июнь Ин'!AJ33,'Июль Ин'!AJ33,'Август Ин'!AM33)</f>
        <v>0</v>
      </c>
      <c r="AK33" s="77">
        <f>SUM('Сентябрь Ин'!AK33,'Октябрь Ин'!AK33,'Ноябрь Ин'!AK33,'Декабрь Ин'!AK33,'Январь Ин'!AK33,'Февраль Ин'!AK33,'Март Ин'!AK33,'Апрель Ин'!AK33,'Май Ин'!AK33,'Июнь Ин'!AK33,'Июль Ин'!AK33,'Август Ин'!AN33)</f>
        <v>0</v>
      </c>
      <c r="AL33" s="77">
        <f>SUM('Сентябрь Ин'!AL33,'Октябрь Ин'!AL33,'Ноябрь Ин'!AL33,'Декабрь Ин'!AL33,'Январь Ин'!AL33,'Февраль Ин'!AL33,'Март Ин'!AL33,'Апрель Ин'!AL33,'Май Ин'!AL33,'Июнь Ин'!AL33,'Июль Ин'!AL33,'Август Ин'!AO33)</f>
        <v>0</v>
      </c>
      <c r="AM33" s="77">
        <f>SUM('Сентябрь Ин'!AM33,'Октябрь Ин'!AM33,'Ноябрь Ин'!AM33,'Декабрь Ин'!AM33,'Январь Ин'!AM33,'Февраль Ин'!AM33,'Март Ин'!AM33,'Апрель Ин'!AM33,'Май Ин'!AM33,'Июнь Ин'!AM33,'Июль Ин'!AM33,'Август Ин'!AM33)</f>
        <v>0</v>
      </c>
      <c r="AN33" s="77">
        <f>SUM('Сентябрь Ин'!AN33,'Октябрь Ин'!AN33,'Ноябрь Ин'!AN33,'Декабрь Ин'!AN33,'Январь Ин'!AN33,'Февраль Ин'!AN33,'Март Ин'!AN33,'Апрель Ин'!AN33,'Май Ин'!AN33,'Июнь Ин'!AN33,'Июль Ин'!AN33,'Август Ин'!AN33)</f>
        <v>0</v>
      </c>
      <c r="AO33" s="265">
        <f>SUM('Сентябрь Ин'!AO33,'Октябрь Ин'!AO33,'Ноябрь Ин'!AO33,'Декабрь Ин'!AO33,'Январь Ин'!AO33,'Февраль Ин'!AO33,'Март Ин'!AO33,'Апрель Ин'!AO33,'Май Ин'!AO33,'Июнь Ин'!AO33,'Июль Ин'!AO33,'Август Ин'!AO33)</f>
        <v>0</v>
      </c>
      <c r="AP33" s="303">
        <f t="shared" si="0"/>
        <v>0</v>
      </c>
      <c r="AQ33" s="303">
        <f t="shared" si="1"/>
        <v>0</v>
      </c>
      <c r="AR33" s="303">
        <f t="shared" si="2"/>
        <v>0</v>
      </c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</row>
    <row r="34" spans="1:79" s="3" customFormat="1" ht="15.75" hidden="1" thickBot="1" x14ac:dyDescent="0.25">
      <c r="A34" s="304">
        <v>27</v>
      </c>
      <c r="B34" s="304">
        <f>План!B34</f>
        <v>0</v>
      </c>
      <c r="C34" s="304">
        <f>План!C34</f>
        <v>0</v>
      </c>
      <c r="D34" s="77">
        <f>SUM('Сентябрь Ин'!D34,'Октябрь Ин'!D34,'Ноябрь Ин'!D34,'Декабрь Ин'!D34,'Январь Ин'!D34,'Февраль Ин'!D34,'Март Ин'!D34,'Апрель Ин'!D34,'Май Ин'!D34,'Июнь Ин'!D34,'Июль Ин'!D34,'Август Ин'!G34)</f>
        <v>0</v>
      </c>
      <c r="E34" s="77">
        <f>SUM('Сентябрь Ин'!E34,'Октябрь Ин'!E34,'Ноябрь Ин'!E34,'Декабрь Ин'!E34,'Январь Ин'!E34,'Февраль Ин'!E34,'Март Ин'!E34,'Апрель Ин'!E34,'Май Ин'!E34,'Июнь Ин'!E34,'Июль Ин'!E34,'Август Ин'!H34)</f>
        <v>0</v>
      </c>
      <c r="F34" s="77">
        <f>SUM('Сентябрь Ин'!F34,'Октябрь Ин'!F34,'Ноябрь Ин'!F34,'Декабрь Ин'!F34,'Январь Ин'!F34,'Февраль Ин'!F34,'Март Ин'!F34,'Апрель Ин'!F34,'Май Ин'!F34,'Июнь Ин'!F34,'Июль Ин'!F34,'Август Ин'!I34)</f>
        <v>0</v>
      </c>
      <c r="G34" s="77">
        <f>SUM('Сентябрь Ин'!G34,'Октябрь Ин'!G34,'Ноябрь Ин'!G34,'Декабрь Ин'!G34,'Январь Ин'!G34,'Февраль Ин'!G34,'Март Ин'!G34,'Апрель Ин'!G34,'Май Ин'!G34,'Июнь Ин'!G34,'Июль Ин'!G34,'Август Ин'!J34)</f>
        <v>0</v>
      </c>
      <c r="H34" s="77">
        <f>SUM('Сентябрь Ин'!H34,'Октябрь Ин'!H34,'Ноябрь Ин'!H34,'Декабрь Ин'!H34,'Январь Ин'!H34,'Февраль Ин'!H34,'Март Ин'!H34,'Апрель Ин'!H34,'Май Ин'!H34,'Июнь Ин'!H34,'Июль Ин'!H34,'Август Ин'!K34)</f>
        <v>0</v>
      </c>
      <c r="I34" s="77">
        <f>SUM('Сентябрь Ин'!I34,'Октябрь Ин'!I34,'Ноябрь Ин'!I34,'Декабрь Ин'!I34,'Январь Ин'!I34,'Февраль Ин'!I34,'Март Ин'!I34,'Апрель Ин'!I34,'Май Ин'!I34,'Июнь Ин'!I34,'Июль Ин'!I34,'Август Ин'!L34)</f>
        <v>0</v>
      </c>
      <c r="J34" s="77">
        <f>SUM('Сентябрь Ин'!J34,'Октябрь Ин'!J34,'Ноябрь Ин'!J34,'Декабрь Ин'!J34,'Январь Ин'!J34,'Февраль Ин'!J34,'Март Ин'!J34,'Апрель Ин'!J34,'Май Ин'!J34,'Июнь Ин'!J34,'Июль Ин'!J34,'Август Ин'!M34)</f>
        <v>0</v>
      </c>
      <c r="K34" s="77">
        <f>SUM('Сентябрь Ин'!K34,'Октябрь Ин'!K34,'Ноябрь Ин'!K34,'Декабрь Ин'!K34,'Январь Ин'!K34,'Февраль Ин'!K34,'Март Ин'!K34,'Апрель Ин'!K34,'Май Ин'!K34,'Июнь Ин'!K34,'Июль Ин'!K34,'Август Ин'!N34)</f>
        <v>0</v>
      </c>
      <c r="L34" s="77">
        <f>SUM('Сентябрь Ин'!L34,'Октябрь Ин'!L34,'Ноябрь Ин'!L34,'Декабрь Ин'!L34,'Январь Ин'!L34,'Февраль Ин'!L34,'Март Ин'!L34,'Апрель Ин'!L34,'Май Ин'!L34,'Июнь Ин'!L34,'Июль Ин'!L34,'Август Ин'!O34)</f>
        <v>0</v>
      </c>
      <c r="M34" s="77">
        <f>SUM('Сентябрь Ин'!M34,'Октябрь Ин'!M34,'Ноябрь Ин'!M34,'Декабрь Ин'!M34,'Январь Ин'!M34,'Февраль Ин'!M34,'Март Ин'!M34,'Апрель Ин'!M34,'Май Ин'!M34,'Июнь Ин'!M34,'Июль Ин'!M34,'Август Ин'!P34)</f>
        <v>0</v>
      </c>
      <c r="N34" s="77">
        <f>SUM('Сентябрь Ин'!N34,'Октябрь Ин'!N34,'Ноябрь Ин'!N34,'Декабрь Ин'!N34,'Январь Ин'!N34,'Февраль Ин'!N34,'Март Ин'!N34,'Апрель Ин'!N34,'Май Ин'!N34,'Июнь Ин'!N34,'Июль Ин'!N34,'Август Ин'!Q34)</f>
        <v>0</v>
      </c>
      <c r="O34" s="77">
        <f>SUM('Сентябрь Ин'!O34,'Октябрь Ин'!O34,'Ноябрь Ин'!O34,'Декабрь Ин'!O34,'Январь Ин'!O34,'Февраль Ин'!O34,'Март Ин'!O34,'Апрель Ин'!O34,'Май Ин'!O34,'Июнь Ин'!O34,'Июль Ин'!O34,'Август Ин'!R34)</f>
        <v>0</v>
      </c>
      <c r="P34" s="77">
        <f>SUM('Сентябрь Ин'!P34,'Октябрь Ин'!P34,'Ноябрь Ин'!P34,'Декабрь Ин'!P34,'Январь Ин'!P34,'Февраль Ин'!P34,'Март Ин'!P34,'Апрель Ин'!P34,'Май Ин'!P34,'Июнь Ин'!P34,'Июль Ин'!P34,'Август Ин'!S34)</f>
        <v>0</v>
      </c>
      <c r="Q34" s="77">
        <f>SUM('Сентябрь Ин'!Q34,'Октябрь Ин'!Q34,'Ноябрь Ин'!Q34,'Декабрь Ин'!Q34,'Январь Ин'!Q34,'Февраль Ин'!Q34,'Март Ин'!Q34,'Апрель Ин'!Q34,'Май Ин'!Q34,'Июнь Ин'!Q34,'Июль Ин'!Q34,'Август Ин'!T34)</f>
        <v>0</v>
      </c>
      <c r="R34" s="77">
        <f>SUM('Сентябрь Ин'!R34,'Октябрь Ин'!R34,'Ноябрь Ин'!R34,'Декабрь Ин'!R34,'Январь Ин'!R34,'Февраль Ин'!R34,'Март Ин'!R34,'Апрель Ин'!R34,'Май Ин'!R34,'Июнь Ин'!R34,'Июль Ин'!R34,'Август Ин'!U34)</f>
        <v>0</v>
      </c>
      <c r="S34" s="77">
        <f>SUM('Сентябрь Ин'!S34,'Октябрь Ин'!S34,'Ноябрь Ин'!S34,'Декабрь Ин'!S34,'Январь Ин'!S34,'Февраль Ин'!S34,'Март Ин'!S34,'Апрель Ин'!S34,'Май Ин'!S34,'Июнь Ин'!S34,'Июль Ин'!S34,'Август Ин'!V34)</f>
        <v>0</v>
      </c>
      <c r="T34" s="77">
        <f>SUM('Сентябрь Ин'!T34,'Октябрь Ин'!T34,'Ноябрь Ин'!T34,'Декабрь Ин'!T34,'Январь Ин'!T34,'Февраль Ин'!T34,'Март Ин'!T34,'Апрель Ин'!T34,'Май Ин'!T34,'Июнь Ин'!T34,'Июль Ин'!T34,'Август Ин'!W34)</f>
        <v>0</v>
      </c>
      <c r="U34" s="77">
        <f>SUM('Сентябрь Ин'!U34,'Октябрь Ин'!U34,'Ноябрь Ин'!U34,'Декабрь Ин'!U34,'Январь Ин'!U34,'Февраль Ин'!U34,'Март Ин'!U34,'Апрель Ин'!U34,'Май Ин'!U34,'Июнь Ин'!U34,'Июль Ин'!U34,'Август Ин'!X34)</f>
        <v>0</v>
      </c>
      <c r="V34" s="77">
        <f>SUM('Сентябрь Ин'!V34,'Октябрь Ин'!V34,'Ноябрь Ин'!V34,'Декабрь Ин'!V34,'Январь Ин'!V34,'Февраль Ин'!V34,'Март Ин'!V34,'Апрель Ин'!V34,'Май Ин'!V34,'Июнь Ин'!V34,'Июль Ин'!V34,'Август Ин'!Y34)</f>
        <v>0</v>
      </c>
      <c r="W34" s="77">
        <f>SUM('Сентябрь Ин'!W34,'Октябрь Ин'!W34,'Ноябрь Ин'!W34,'Декабрь Ин'!W34,'Январь Ин'!W34,'Февраль Ин'!W34,'Март Ин'!W34,'Апрель Ин'!W34,'Май Ин'!W34,'Июнь Ин'!W34,'Июль Ин'!W34,'Август Ин'!Z34)</f>
        <v>0</v>
      </c>
      <c r="X34" s="77">
        <f>SUM('Сентябрь Ин'!X34,'Октябрь Ин'!X34,'Ноябрь Ин'!X34,'Декабрь Ин'!X34,'Январь Ин'!X34,'Февраль Ин'!X34,'Март Ин'!X34,'Апрель Ин'!X34,'Май Ин'!X34,'Июнь Ин'!X34,'Июль Ин'!X34,'Август Ин'!AA34)</f>
        <v>0</v>
      </c>
      <c r="Y34" s="77">
        <f>SUM('Сентябрь Ин'!Y34,'Октябрь Ин'!Y34,'Ноябрь Ин'!Y34,'Декабрь Ин'!Y34,'Январь Ин'!Y34,'Февраль Ин'!Y34,'Март Ин'!Y34,'Апрель Ин'!Y34,'Май Ин'!Y34,'Июнь Ин'!Y34,'Июль Ин'!Y34,'Август Ин'!AB34)</f>
        <v>0</v>
      </c>
      <c r="Z34" s="77">
        <f>SUM('Сентябрь Ин'!Z34,'Октябрь Ин'!Z34,'Ноябрь Ин'!Z34,'Декабрь Ин'!Z34,'Январь Ин'!Z34,'Февраль Ин'!Z34,'Март Ин'!Z34,'Апрель Ин'!Z34,'Май Ин'!Z34,'Июнь Ин'!Z34,'Июль Ин'!Z34,'Август Ин'!AC34)</f>
        <v>0</v>
      </c>
      <c r="AA34" s="77">
        <f>SUM('Сентябрь Ин'!AA34,'Октябрь Ин'!AA34,'Ноябрь Ин'!AA34,'Декабрь Ин'!AA34,'Январь Ин'!AA34,'Февраль Ин'!AA34,'Март Ин'!AA34,'Апрель Ин'!AA34,'Май Ин'!AA34,'Июнь Ин'!AA34,'Июль Ин'!AA34,'Август Ин'!AD34)</f>
        <v>0</v>
      </c>
      <c r="AB34" s="77">
        <f>SUM('Сентябрь Ин'!AB34,'Октябрь Ин'!AB34,'Ноябрь Ин'!AB34,'Декабрь Ин'!AB34,'Январь Ин'!AB34,'Февраль Ин'!AB34,'Март Ин'!AB34,'Апрель Ин'!AB34,'Май Ин'!AB34,'Июнь Ин'!AB34,'Июль Ин'!AB34,'Август Ин'!AE34)</f>
        <v>0</v>
      </c>
      <c r="AC34" s="77">
        <f>SUM('Сентябрь Ин'!AC34,'Октябрь Ин'!AC34,'Ноябрь Ин'!AC34,'Декабрь Ин'!AC34,'Январь Ин'!AC34,'Февраль Ин'!AC34,'Март Ин'!AC34,'Апрель Ин'!AC34,'Май Ин'!AC34,'Июнь Ин'!AC34,'Июль Ин'!AC34,'Август Ин'!AF34)</f>
        <v>0</v>
      </c>
      <c r="AD34" s="77">
        <f>SUM('Сентябрь Ин'!AD34,'Октябрь Ин'!AD34,'Ноябрь Ин'!AD34,'Декабрь Ин'!AD34,'Январь Ин'!AD34,'Февраль Ин'!AD34,'Март Ин'!AD34,'Апрель Ин'!AD34,'Май Ин'!AD34,'Июнь Ин'!AD34,'Июль Ин'!AD34,'Август Ин'!AG34)</f>
        <v>0</v>
      </c>
      <c r="AE34" s="77">
        <f>SUM('Сентябрь Ин'!AE34,'Октябрь Ин'!AE34,'Ноябрь Ин'!AE34,'Декабрь Ин'!AE34,'Январь Ин'!AE34,'Февраль Ин'!AE34,'Март Ин'!AE34,'Апрель Ин'!AE34,'Май Ин'!AE34,'Июнь Ин'!AE34,'Июль Ин'!AE34,'Август Ин'!AH34)</f>
        <v>0</v>
      </c>
      <c r="AF34" s="77">
        <f>SUM('Сентябрь Ин'!AF34,'Октябрь Ин'!AF34,'Ноябрь Ин'!AF34,'Декабрь Ин'!AF34,'Январь Ин'!AF34,'Февраль Ин'!AF34,'Март Ин'!AF34,'Апрель Ин'!AF34,'Май Ин'!AF34,'Июнь Ин'!AF34,'Июль Ин'!AF34,'Август Ин'!AI34)</f>
        <v>0</v>
      </c>
      <c r="AG34" s="77">
        <f>SUM('Сентябрь Ин'!AG34,'Октябрь Ин'!AG34,'Ноябрь Ин'!AG34,'Декабрь Ин'!AG34,'Январь Ин'!AG34,'Февраль Ин'!AG34,'Март Ин'!AG34,'Апрель Ин'!AG34,'Май Ин'!AG34,'Июнь Ин'!AG34,'Июль Ин'!AG34,'Август Ин'!AJ34)</f>
        <v>0</v>
      </c>
      <c r="AH34" s="77">
        <f>SUM('Сентябрь Ин'!AH34,'Октябрь Ин'!AH34,'Ноябрь Ин'!AH34,'Декабрь Ин'!AH34,'Январь Ин'!AH34,'Февраль Ин'!AH34,'Март Ин'!AH34,'Апрель Ин'!AH34,'Май Ин'!AH34,'Июнь Ин'!AH34,'Июль Ин'!AH34,'Август Ин'!AK34)</f>
        <v>0</v>
      </c>
      <c r="AI34" s="77">
        <f>SUM('Сентябрь Ин'!AI34,'Октябрь Ин'!AI34,'Ноябрь Ин'!AI34,'Декабрь Ин'!AI34,'Январь Ин'!AI34,'Февраль Ин'!AI34,'Март Ин'!AI34,'Апрель Ин'!AI34,'Май Ин'!AI34,'Июнь Ин'!AI34,'Июль Ин'!AI34,'Август Ин'!AL34)</f>
        <v>0</v>
      </c>
      <c r="AJ34" s="77">
        <f>SUM('Сентябрь Ин'!AJ34,'Октябрь Ин'!AJ34,'Ноябрь Ин'!AJ34,'Декабрь Ин'!AJ34,'Январь Ин'!AJ34,'Февраль Ин'!AJ34,'Март Ин'!AJ34,'Апрель Ин'!AJ34,'Май Ин'!AJ34,'Июнь Ин'!AJ34,'Июль Ин'!AJ34,'Август Ин'!AM34)</f>
        <v>0</v>
      </c>
      <c r="AK34" s="77">
        <f>SUM('Сентябрь Ин'!AK34,'Октябрь Ин'!AK34,'Ноябрь Ин'!AK34,'Декабрь Ин'!AK34,'Январь Ин'!AK34,'Февраль Ин'!AK34,'Март Ин'!AK34,'Апрель Ин'!AK34,'Май Ин'!AK34,'Июнь Ин'!AK34,'Июль Ин'!AK34,'Август Ин'!AN34)</f>
        <v>0</v>
      </c>
      <c r="AL34" s="77">
        <f>SUM('Сентябрь Ин'!AL34,'Октябрь Ин'!AL34,'Ноябрь Ин'!AL34,'Декабрь Ин'!AL34,'Январь Ин'!AL34,'Февраль Ин'!AL34,'Март Ин'!AL34,'Апрель Ин'!AL34,'Май Ин'!AL34,'Июнь Ин'!AL34,'Июль Ин'!AL34,'Август Ин'!AO34)</f>
        <v>0</v>
      </c>
      <c r="AM34" s="77">
        <f>SUM('Сентябрь Ин'!AM34,'Октябрь Ин'!AM34,'Ноябрь Ин'!AM34,'Декабрь Ин'!AM34,'Январь Ин'!AM34,'Февраль Ин'!AM34,'Март Ин'!AM34,'Апрель Ин'!AM34,'Май Ин'!AM34,'Июнь Ин'!AM34,'Июль Ин'!AM34,'Август Ин'!AM34)</f>
        <v>0</v>
      </c>
      <c r="AN34" s="77">
        <f>SUM('Сентябрь Ин'!AN34,'Октябрь Ин'!AN34,'Ноябрь Ин'!AN34,'Декабрь Ин'!AN34,'Январь Ин'!AN34,'Февраль Ин'!AN34,'Март Ин'!AN34,'Апрель Ин'!AN34,'Май Ин'!AN34,'Июнь Ин'!AN34,'Июль Ин'!AN34,'Август Ин'!AN34)</f>
        <v>0</v>
      </c>
      <c r="AO34" s="265">
        <f>SUM('Сентябрь Ин'!AO34,'Октябрь Ин'!AO34,'Ноябрь Ин'!AO34,'Декабрь Ин'!AO34,'Январь Ин'!AO34,'Февраль Ин'!AO34,'Март Ин'!AO34,'Апрель Ин'!AO34,'Май Ин'!AO34,'Июнь Ин'!AO34,'Июль Ин'!AO34,'Август Ин'!AO34)</f>
        <v>0</v>
      </c>
      <c r="AP34" s="303">
        <f t="shared" si="0"/>
        <v>0</v>
      </c>
      <c r="AQ34" s="303">
        <f t="shared" si="1"/>
        <v>0</v>
      </c>
      <c r="AR34" s="303">
        <f t="shared" si="2"/>
        <v>0</v>
      </c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</row>
    <row r="35" spans="1:79" s="3" customFormat="1" ht="15.75" hidden="1" thickBot="1" x14ac:dyDescent="0.25">
      <c r="A35" s="304">
        <v>28</v>
      </c>
      <c r="B35" s="304">
        <f>План!B35</f>
        <v>0</v>
      </c>
      <c r="C35" s="304">
        <f>План!C35</f>
        <v>0</v>
      </c>
      <c r="D35" s="77">
        <f>SUM('Сентябрь Ин'!D35,'Октябрь Ин'!D35,'Ноябрь Ин'!D35,'Декабрь Ин'!D35,'Январь Ин'!D35,'Февраль Ин'!D35,'Март Ин'!D35,'Апрель Ин'!D35,'Май Ин'!D35,'Июнь Ин'!D35,'Июль Ин'!D35,'Август Ин'!G35)</f>
        <v>0</v>
      </c>
      <c r="E35" s="77">
        <f>SUM('Сентябрь Ин'!E35,'Октябрь Ин'!E35,'Ноябрь Ин'!E35,'Декабрь Ин'!E35,'Январь Ин'!E35,'Февраль Ин'!E35,'Март Ин'!E35,'Апрель Ин'!E35,'Май Ин'!E35,'Июнь Ин'!E35,'Июль Ин'!E35,'Август Ин'!H35)</f>
        <v>0</v>
      </c>
      <c r="F35" s="77">
        <f>SUM('Сентябрь Ин'!F35,'Октябрь Ин'!F35,'Ноябрь Ин'!F35,'Декабрь Ин'!F35,'Январь Ин'!F35,'Февраль Ин'!F35,'Март Ин'!F35,'Апрель Ин'!F35,'Май Ин'!F35,'Июнь Ин'!F35,'Июль Ин'!F35,'Август Ин'!I35)</f>
        <v>0</v>
      </c>
      <c r="G35" s="77">
        <f>SUM('Сентябрь Ин'!G35,'Октябрь Ин'!G35,'Ноябрь Ин'!G35,'Декабрь Ин'!G35,'Январь Ин'!G35,'Февраль Ин'!G35,'Март Ин'!G35,'Апрель Ин'!G35,'Май Ин'!G35,'Июнь Ин'!G35,'Июль Ин'!G35,'Август Ин'!J35)</f>
        <v>0</v>
      </c>
      <c r="H35" s="77">
        <f>SUM('Сентябрь Ин'!H35,'Октябрь Ин'!H35,'Ноябрь Ин'!H35,'Декабрь Ин'!H35,'Январь Ин'!H35,'Февраль Ин'!H35,'Март Ин'!H35,'Апрель Ин'!H35,'Май Ин'!H35,'Июнь Ин'!H35,'Июль Ин'!H35,'Август Ин'!K35)</f>
        <v>0</v>
      </c>
      <c r="I35" s="77">
        <f>SUM('Сентябрь Ин'!I35,'Октябрь Ин'!I35,'Ноябрь Ин'!I35,'Декабрь Ин'!I35,'Январь Ин'!I35,'Февраль Ин'!I35,'Март Ин'!I35,'Апрель Ин'!I35,'Май Ин'!I35,'Июнь Ин'!I35,'Июль Ин'!I35,'Август Ин'!L35)</f>
        <v>0</v>
      </c>
      <c r="J35" s="77">
        <f>SUM('Сентябрь Ин'!J35,'Октябрь Ин'!J35,'Ноябрь Ин'!J35,'Декабрь Ин'!J35,'Январь Ин'!J35,'Февраль Ин'!J35,'Март Ин'!J35,'Апрель Ин'!J35,'Май Ин'!J35,'Июнь Ин'!J35,'Июль Ин'!J35,'Август Ин'!M35)</f>
        <v>0</v>
      </c>
      <c r="K35" s="77">
        <f>SUM('Сентябрь Ин'!K35,'Октябрь Ин'!K35,'Ноябрь Ин'!K35,'Декабрь Ин'!K35,'Январь Ин'!K35,'Февраль Ин'!K35,'Март Ин'!K35,'Апрель Ин'!K35,'Май Ин'!K35,'Июнь Ин'!K35,'Июль Ин'!K35,'Август Ин'!N35)</f>
        <v>0</v>
      </c>
      <c r="L35" s="77">
        <f>SUM('Сентябрь Ин'!L35,'Октябрь Ин'!L35,'Ноябрь Ин'!L35,'Декабрь Ин'!L35,'Январь Ин'!L35,'Февраль Ин'!L35,'Март Ин'!L35,'Апрель Ин'!L35,'Май Ин'!L35,'Июнь Ин'!L35,'Июль Ин'!L35,'Август Ин'!O35)</f>
        <v>0</v>
      </c>
      <c r="M35" s="77">
        <f>SUM('Сентябрь Ин'!M35,'Октябрь Ин'!M35,'Ноябрь Ин'!M35,'Декабрь Ин'!M35,'Январь Ин'!M35,'Февраль Ин'!M35,'Март Ин'!M35,'Апрель Ин'!M35,'Май Ин'!M35,'Июнь Ин'!M35,'Июль Ин'!M35,'Август Ин'!P35)</f>
        <v>0</v>
      </c>
      <c r="N35" s="77">
        <f>SUM('Сентябрь Ин'!N35,'Октябрь Ин'!N35,'Ноябрь Ин'!N35,'Декабрь Ин'!N35,'Январь Ин'!N35,'Февраль Ин'!N35,'Март Ин'!N35,'Апрель Ин'!N35,'Май Ин'!N35,'Июнь Ин'!N35,'Июль Ин'!N35,'Август Ин'!Q35)</f>
        <v>0</v>
      </c>
      <c r="O35" s="77">
        <f>SUM('Сентябрь Ин'!O35,'Октябрь Ин'!O35,'Ноябрь Ин'!O35,'Декабрь Ин'!O35,'Январь Ин'!O35,'Февраль Ин'!O35,'Март Ин'!O35,'Апрель Ин'!O35,'Май Ин'!O35,'Июнь Ин'!O35,'Июль Ин'!O35,'Август Ин'!R35)</f>
        <v>0</v>
      </c>
      <c r="P35" s="77">
        <f>SUM('Сентябрь Ин'!P35,'Октябрь Ин'!P35,'Ноябрь Ин'!P35,'Декабрь Ин'!P35,'Январь Ин'!P35,'Февраль Ин'!P35,'Март Ин'!P35,'Апрель Ин'!P35,'Май Ин'!P35,'Июнь Ин'!P35,'Июль Ин'!P35,'Август Ин'!S35)</f>
        <v>0</v>
      </c>
      <c r="Q35" s="77">
        <f>SUM('Сентябрь Ин'!Q35,'Октябрь Ин'!Q35,'Ноябрь Ин'!Q35,'Декабрь Ин'!Q35,'Январь Ин'!Q35,'Февраль Ин'!Q35,'Март Ин'!Q35,'Апрель Ин'!Q35,'Май Ин'!Q35,'Июнь Ин'!Q35,'Июль Ин'!Q35,'Август Ин'!T35)</f>
        <v>0</v>
      </c>
      <c r="R35" s="77">
        <f>SUM('Сентябрь Ин'!R35,'Октябрь Ин'!R35,'Ноябрь Ин'!R35,'Декабрь Ин'!R35,'Январь Ин'!R35,'Февраль Ин'!R35,'Март Ин'!R35,'Апрель Ин'!R35,'Май Ин'!R35,'Июнь Ин'!R35,'Июль Ин'!R35,'Август Ин'!U35)</f>
        <v>0</v>
      </c>
      <c r="S35" s="77">
        <f>SUM('Сентябрь Ин'!S35,'Октябрь Ин'!S35,'Ноябрь Ин'!S35,'Декабрь Ин'!S35,'Январь Ин'!S35,'Февраль Ин'!S35,'Март Ин'!S35,'Апрель Ин'!S35,'Май Ин'!S35,'Июнь Ин'!S35,'Июль Ин'!S35,'Август Ин'!V35)</f>
        <v>0</v>
      </c>
      <c r="T35" s="77">
        <f>SUM('Сентябрь Ин'!T35,'Октябрь Ин'!T35,'Ноябрь Ин'!T35,'Декабрь Ин'!T35,'Январь Ин'!T35,'Февраль Ин'!T35,'Март Ин'!T35,'Апрель Ин'!T35,'Май Ин'!T35,'Июнь Ин'!T35,'Июль Ин'!T35,'Август Ин'!W35)</f>
        <v>0</v>
      </c>
      <c r="U35" s="77">
        <f>SUM('Сентябрь Ин'!U35,'Октябрь Ин'!U35,'Ноябрь Ин'!U35,'Декабрь Ин'!U35,'Январь Ин'!U35,'Февраль Ин'!U35,'Март Ин'!U35,'Апрель Ин'!U35,'Май Ин'!U35,'Июнь Ин'!U35,'Июль Ин'!U35,'Август Ин'!X35)</f>
        <v>0</v>
      </c>
      <c r="V35" s="77">
        <f>SUM('Сентябрь Ин'!V35,'Октябрь Ин'!V35,'Ноябрь Ин'!V35,'Декабрь Ин'!V35,'Январь Ин'!V35,'Февраль Ин'!V35,'Март Ин'!V35,'Апрель Ин'!V35,'Май Ин'!V35,'Июнь Ин'!V35,'Июль Ин'!V35,'Август Ин'!Y35)</f>
        <v>0</v>
      </c>
      <c r="W35" s="77">
        <f>SUM('Сентябрь Ин'!W35,'Октябрь Ин'!W35,'Ноябрь Ин'!W35,'Декабрь Ин'!W35,'Январь Ин'!W35,'Февраль Ин'!W35,'Март Ин'!W35,'Апрель Ин'!W35,'Май Ин'!W35,'Июнь Ин'!W35,'Июль Ин'!W35,'Август Ин'!Z35)</f>
        <v>0</v>
      </c>
      <c r="X35" s="77">
        <f>SUM('Сентябрь Ин'!X35,'Октябрь Ин'!X35,'Ноябрь Ин'!X35,'Декабрь Ин'!X35,'Январь Ин'!X35,'Февраль Ин'!X35,'Март Ин'!X35,'Апрель Ин'!X35,'Май Ин'!X35,'Июнь Ин'!X35,'Июль Ин'!X35,'Август Ин'!AA35)</f>
        <v>0</v>
      </c>
      <c r="Y35" s="77">
        <f>SUM('Сентябрь Ин'!Y35,'Октябрь Ин'!Y35,'Ноябрь Ин'!Y35,'Декабрь Ин'!Y35,'Январь Ин'!Y35,'Февраль Ин'!Y35,'Март Ин'!Y35,'Апрель Ин'!Y35,'Май Ин'!Y35,'Июнь Ин'!Y35,'Июль Ин'!Y35,'Август Ин'!AB35)</f>
        <v>0</v>
      </c>
      <c r="Z35" s="77">
        <f>SUM('Сентябрь Ин'!Z35,'Октябрь Ин'!Z35,'Ноябрь Ин'!Z35,'Декабрь Ин'!Z35,'Январь Ин'!Z35,'Февраль Ин'!Z35,'Март Ин'!Z35,'Апрель Ин'!Z35,'Май Ин'!Z35,'Июнь Ин'!Z35,'Июль Ин'!Z35,'Август Ин'!AC35)</f>
        <v>0</v>
      </c>
      <c r="AA35" s="77">
        <f>SUM('Сентябрь Ин'!AA35,'Октябрь Ин'!AA35,'Ноябрь Ин'!AA35,'Декабрь Ин'!AA35,'Январь Ин'!AA35,'Февраль Ин'!AA35,'Март Ин'!AA35,'Апрель Ин'!AA35,'Май Ин'!AA35,'Июнь Ин'!AA35,'Июль Ин'!AA35,'Август Ин'!AD35)</f>
        <v>0</v>
      </c>
      <c r="AB35" s="77">
        <f>SUM('Сентябрь Ин'!AB35,'Октябрь Ин'!AB35,'Ноябрь Ин'!AB35,'Декабрь Ин'!AB35,'Январь Ин'!AB35,'Февраль Ин'!AB35,'Март Ин'!AB35,'Апрель Ин'!AB35,'Май Ин'!AB35,'Июнь Ин'!AB35,'Июль Ин'!AB35,'Август Ин'!AE35)</f>
        <v>0</v>
      </c>
      <c r="AC35" s="77">
        <f>SUM('Сентябрь Ин'!AC35,'Октябрь Ин'!AC35,'Ноябрь Ин'!AC35,'Декабрь Ин'!AC35,'Январь Ин'!AC35,'Февраль Ин'!AC35,'Март Ин'!AC35,'Апрель Ин'!AC35,'Май Ин'!AC35,'Июнь Ин'!AC35,'Июль Ин'!AC35,'Август Ин'!AF35)</f>
        <v>0</v>
      </c>
      <c r="AD35" s="77">
        <f>SUM('Сентябрь Ин'!AD35,'Октябрь Ин'!AD35,'Ноябрь Ин'!AD35,'Декабрь Ин'!AD35,'Январь Ин'!AD35,'Февраль Ин'!AD35,'Март Ин'!AD35,'Апрель Ин'!AD35,'Май Ин'!AD35,'Июнь Ин'!AD35,'Июль Ин'!AD35,'Август Ин'!AG35)</f>
        <v>0</v>
      </c>
      <c r="AE35" s="77">
        <f>SUM('Сентябрь Ин'!AE35,'Октябрь Ин'!AE35,'Ноябрь Ин'!AE35,'Декабрь Ин'!AE35,'Январь Ин'!AE35,'Февраль Ин'!AE35,'Март Ин'!AE35,'Апрель Ин'!AE35,'Май Ин'!AE35,'Июнь Ин'!AE35,'Июль Ин'!AE35,'Август Ин'!AH35)</f>
        <v>0</v>
      </c>
      <c r="AF35" s="77">
        <f>SUM('Сентябрь Ин'!AF35,'Октябрь Ин'!AF35,'Ноябрь Ин'!AF35,'Декабрь Ин'!AF35,'Январь Ин'!AF35,'Февраль Ин'!AF35,'Март Ин'!AF35,'Апрель Ин'!AF35,'Май Ин'!AF35,'Июнь Ин'!AF35,'Июль Ин'!AF35,'Август Ин'!AI35)</f>
        <v>0</v>
      </c>
      <c r="AG35" s="77">
        <f>SUM('Сентябрь Ин'!AG35,'Октябрь Ин'!AG35,'Ноябрь Ин'!AG35,'Декабрь Ин'!AG35,'Январь Ин'!AG35,'Февраль Ин'!AG35,'Март Ин'!AG35,'Апрель Ин'!AG35,'Май Ин'!AG35,'Июнь Ин'!AG35,'Июль Ин'!AG35,'Август Ин'!AJ35)</f>
        <v>0</v>
      </c>
      <c r="AH35" s="77">
        <f>SUM('Сентябрь Ин'!AH35,'Октябрь Ин'!AH35,'Ноябрь Ин'!AH35,'Декабрь Ин'!AH35,'Январь Ин'!AH35,'Февраль Ин'!AH35,'Март Ин'!AH35,'Апрель Ин'!AH35,'Май Ин'!AH35,'Июнь Ин'!AH35,'Июль Ин'!AH35,'Август Ин'!AK35)</f>
        <v>0</v>
      </c>
      <c r="AI35" s="77">
        <f>SUM('Сентябрь Ин'!AI35,'Октябрь Ин'!AI35,'Ноябрь Ин'!AI35,'Декабрь Ин'!AI35,'Январь Ин'!AI35,'Февраль Ин'!AI35,'Март Ин'!AI35,'Апрель Ин'!AI35,'Май Ин'!AI35,'Июнь Ин'!AI35,'Июль Ин'!AI35,'Август Ин'!AL35)</f>
        <v>0</v>
      </c>
      <c r="AJ35" s="77">
        <f>SUM('Сентябрь Ин'!AJ35,'Октябрь Ин'!AJ35,'Ноябрь Ин'!AJ35,'Декабрь Ин'!AJ35,'Январь Ин'!AJ35,'Февраль Ин'!AJ35,'Март Ин'!AJ35,'Апрель Ин'!AJ35,'Май Ин'!AJ35,'Июнь Ин'!AJ35,'Июль Ин'!AJ35,'Август Ин'!AM35)</f>
        <v>0</v>
      </c>
      <c r="AK35" s="77">
        <f>SUM('Сентябрь Ин'!AK35,'Октябрь Ин'!AK35,'Ноябрь Ин'!AK35,'Декабрь Ин'!AK35,'Январь Ин'!AK35,'Февраль Ин'!AK35,'Март Ин'!AK35,'Апрель Ин'!AK35,'Май Ин'!AK35,'Июнь Ин'!AK35,'Июль Ин'!AK35,'Август Ин'!AN35)</f>
        <v>0</v>
      </c>
      <c r="AL35" s="77">
        <f>SUM('Сентябрь Ин'!AL35,'Октябрь Ин'!AL35,'Ноябрь Ин'!AL35,'Декабрь Ин'!AL35,'Январь Ин'!AL35,'Февраль Ин'!AL35,'Март Ин'!AL35,'Апрель Ин'!AL35,'Май Ин'!AL35,'Июнь Ин'!AL35,'Июль Ин'!AL35,'Август Ин'!AO35)</f>
        <v>0</v>
      </c>
      <c r="AM35" s="77">
        <f>SUM('Сентябрь Ин'!AM35,'Октябрь Ин'!AM35,'Ноябрь Ин'!AM35,'Декабрь Ин'!AM35,'Январь Ин'!AM35,'Февраль Ин'!AM35,'Март Ин'!AM35,'Апрель Ин'!AM35,'Май Ин'!AM35,'Июнь Ин'!AM35,'Июль Ин'!AM35,'Август Ин'!AM35)</f>
        <v>0</v>
      </c>
      <c r="AN35" s="77">
        <f>SUM('Сентябрь Ин'!AN35,'Октябрь Ин'!AN35,'Ноябрь Ин'!AN35,'Декабрь Ин'!AN35,'Январь Ин'!AN35,'Февраль Ин'!AN35,'Март Ин'!AN35,'Апрель Ин'!AN35,'Май Ин'!AN35,'Июнь Ин'!AN35,'Июль Ин'!AN35,'Август Ин'!AN35)</f>
        <v>0</v>
      </c>
      <c r="AO35" s="265">
        <f>SUM('Сентябрь Ин'!AO35,'Октябрь Ин'!AO35,'Ноябрь Ин'!AO35,'Декабрь Ин'!AO35,'Январь Ин'!AO35,'Февраль Ин'!AO35,'Март Ин'!AO35,'Апрель Ин'!AO35,'Май Ин'!AO35,'Июнь Ин'!AO35,'Июль Ин'!AO35,'Август Ин'!AO35)</f>
        <v>0</v>
      </c>
      <c r="AP35" s="303">
        <f t="shared" si="0"/>
        <v>0</v>
      </c>
      <c r="AQ35" s="303">
        <f t="shared" si="1"/>
        <v>0</v>
      </c>
      <c r="AR35" s="303">
        <f t="shared" si="2"/>
        <v>0</v>
      </c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</row>
    <row r="36" spans="1:79" s="3" customFormat="1" ht="15.75" hidden="1" thickBot="1" x14ac:dyDescent="0.25">
      <c r="A36" s="304">
        <v>29</v>
      </c>
      <c r="B36" s="304">
        <f>План!B36</f>
        <v>0</v>
      </c>
      <c r="C36" s="304">
        <f>План!C36</f>
        <v>0</v>
      </c>
      <c r="D36" s="77">
        <f>SUM('Сентябрь Ин'!D36,'Октябрь Ин'!D36,'Ноябрь Ин'!D36,'Декабрь Ин'!D36,'Январь Ин'!D36,'Февраль Ин'!D36,'Март Ин'!D36,'Апрель Ин'!D36,'Май Ин'!D36,'Июнь Ин'!D36,'Июль Ин'!D36,'Август Ин'!G36)</f>
        <v>0</v>
      </c>
      <c r="E36" s="77">
        <f>SUM('Сентябрь Ин'!E36,'Октябрь Ин'!E36,'Ноябрь Ин'!E36,'Декабрь Ин'!E36,'Январь Ин'!E36,'Февраль Ин'!E36,'Март Ин'!E36,'Апрель Ин'!E36,'Май Ин'!E36,'Июнь Ин'!E36,'Июль Ин'!E36,'Август Ин'!H36)</f>
        <v>0</v>
      </c>
      <c r="F36" s="77">
        <f>SUM('Сентябрь Ин'!F36,'Октябрь Ин'!F36,'Ноябрь Ин'!F36,'Декабрь Ин'!F36,'Январь Ин'!F36,'Февраль Ин'!F36,'Март Ин'!F36,'Апрель Ин'!F36,'Май Ин'!F36,'Июнь Ин'!F36,'Июль Ин'!F36,'Август Ин'!I36)</f>
        <v>0</v>
      </c>
      <c r="G36" s="77">
        <f>SUM('Сентябрь Ин'!G36,'Октябрь Ин'!G36,'Ноябрь Ин'!G36,'Декабрь Ин'!G36,'Январь Ин'!G36,'Февраль Ин'!G36,'Март Ин'!G36,'Апрель Ин'!G36,'Май Ин'!G36,'Июнь Ин'!G36,'Июль Ин'!G36,'Август Ин'!J36)</f>
        <v>0</v>
      </c>
      <c r="H36" s="77">
        <f>SUM('Сентябрь Ин'!H36,'Октябрь Ин'!H36,'Ноябрь Ин'!H36,'Декабрь Ин'!H36,'Январь Ин'!H36,'Февраль Ин'!H36,'Март Ин'!H36,'Апрель Ин'!H36,'Май Ин'!H36,'Июнь Ин'!H36,'Июль Ин'!H36,'Август Ин'!K36)</f>
        <v>0</v>
      </c>
      <c r="I36" s="77">
        <f>SUM('Сентябрь Ин'!I36,'Октябрь Ин'!I36,'Ноябрь Ин'!I36,'Декабрь Ин'!I36,'Январь Ин'!I36,'Февраль Ин'!I36,'Март Ин'!I36,'Апрель Ин'!I36,'Май Ин'!I36,'Июнь Ин'!I36,'Июль Ин'!I36,'Август Ин'!L36)</f>
        <v>0</v>
      </c>
      <c r="J36" s="77">
        <f>SUM('Сентябрь Ин'!J36,'Октябрь Ин'!J36,'Ноябрь Ин'!J36,'Декабрь Ин'!J36,'Январь Ин'!J36,'Февраль Ин'!J36,'Март Ин'!J36,'Апрель Ин'!J36,'Май Ин'!J36,'Июнь Ин'!J36,'Июль Ин'!J36,'Август Ин'!M36)</f>
        <v>0</v>
      </c>
      <c r="K36" s="77">
        <f>SUM('Сентябрь Ин'!K36,'Октябрь Ин'!K36,'Ноябрь Ин'!K36,'Декабрь Ин'!K36,'Январь Ин'!K36,'Февраль Ин'!K36,'Март Ин'!K36,'Апрель Ин'!K36,'Май Ин'!K36,'Июнь Ин'!K36,'Июль Ин'!K36,'Август Ин'!N36)</f>
        <v>0</v>
      </c>
      <c r="L36" s="77">
        <f>SUM('Сентябрь Ин'!L36,'Октябрь Ин'!L36,'Ноябрь Ин'!L36,'Декабрь Ин'!L36,'Январь Ин'!L36,'Февраль Ин'!L36,'Март Ин'!L36,'Апрель Ин'!L36,'Май Ин'!L36,'Июнь Ин'!L36,'Июль Ин'!L36,'Август Ин'!O36)</f>
        <v>0</v>
      </c>
      <c r="M36" s="77">
        <f>SUM('Сентябрь Ин'!M36,'Октябрь Ин'!M36,'Ноябрь Ин'!M36,'Декабрь Ин'!M36,'Январь Ин'!M36,'Февраль Ин'!M36,'Март Ин'!M36,'Апрель Ин'!M36,'Май Ин'!M36,'Июнь Ин'!M36,'Июль Ин'!M36,'Август Ин'!P36)</f>
        <v>0</v>
      </c>
      <c r="N36" s="77">
        <f>SUM('Сентябрь Ин'!N36,'Октябрь Ин'!N36,'Ноябрь Ин'!N36,'Декабрь Ин'!N36,'Январь Ин'!N36,'Февраль Ин'!N36,'Март Ин'!N36,'Апрель Ин'!N36,'Май Ин'!N36,'Июнь Ин'!N36,'Июль Ин'!N36,'Август Ин'!Q36)</f>
        <v>0</v>
      </c>
      <c r="O36" s="77">
        <f>SUM('Сентябрь Ин'!O36,'Октябрь Ин'!O36,'Ноябрь Ин'!O36,'Декабрь Ин'!O36,'Январь Ин'!O36,'Февраль Ин'!O36,'Март Ин'!O36,'Апрель Ин'!O36,'Май Ин'!O36,'Июнь Ин'!O36,'Июль Ин'!O36,'Август Ин'!R36)</f>
        <v>0</v>
      </c>
      <c r="P36" s="77">
        <f>SUM('Сентябрь Ин'!P36,'Октябрь Ин'!P36,'Ноябрь Ин'!P36,'Декабрь Ин'!P36,'Январь Ин'!P36,'Февраль Ин'!P36,'Март Ин'!P36,'Апрель Ин'!P36,'Май Ин'!P36,'Июнь Ин'!P36,'Июль Ин'!P36,'Август Ин'!S36)</f>
        <v>0</v>
      </c>
      <c r="Q36" s="77">
        <f>SUM('Сентябрь Ин'!Q36,'Октябрь Ин'!Q36,'Ноябрь Ин'!Q36,'Декабрь Ин'!Q36,'Январь Ин'!Q36,'Февраль Ин'!Q36,'Март Ин'!Q36,'Апрель Ин'!Q36,'Май Ин'!Q36,'Июнь Ин'!Q36,'Июль Ин'!Q36,'Август Ин'!T36)</f>
        <v>0</v>
      </c>
      <c r="R36" s="77">
        <f>SUM('Сентябрь Ин'!R36,'Октябрь Ин'!R36,'Ноябрь Ин'!R36,'Декабрь Ин'!R36,'Январь Ин'!R36,'Февраль Ин'!R36,'Март Ин'!R36,'Апрель Ин'!R36,'Май Ин'!R36,'Июнь Ин'!R36,'Июль Ин'!R36,'Август Ин'!U36)</f>
        <v>0</v>
      </c>
      <c r="S36" s="77">
        <f>SUM('Сентябрь Ин'!S36,'Октябрь Ин'!S36,'Ноябрь Ин'!S36,'Декабрь Ин'!S36,'Январь Ин'!S36,'Февраль Ин'!S36,'Март Ин'!S36,'Апрель Ин'!S36,'Май Ин'!S36,'Июнь Ин'!S36,'Июль Ин'!S36,'Август Ин'!V36)</f>
        <v>0</v>
      </c>
      <c r="T36" s="77">
        <f>SUM('Сентябрь Ин'!T36,'Октябрь Ин'!T36,'Ноябрь Ин'!T36,'Декабрь Ин'!T36,'Январь Ин'!T36,'Февраль Ин'!T36,'Март Ин'!T36,'Апрель Ин'!T36,'Май Ин'!T36,'Июнь Ин'!T36,'Июль Ин'!T36,'Август Ин'!W36)</f>
        <v>0</v>
      </c>
      <c r="U36" s="77">
        <f>SUM('Сентябрь Ин'!U36,'Октябрь Ин'!U36,'Ноябрь Ин'!U36,'Декабрь Ин'!U36,'Январь Ин'!U36,'Февраль Ин'!U36,'Март Ин'!U36,'Апрель Ин'!U36,'Май Ин'!U36,'Июнь Ин'!U36,'Июль Ин'!U36,'Август Ин'!X36)</f>
        <v>0</v>
      </c>
      <c r="V36" s="77">
        <f>SUM('Сентябрь Ин'!V36,'Октябрь Ин'!V36,'Ноябрь Ин'!V36,'Декабрь Ин'!V36,'Январь Ин'!V36,'Февраль Ин'!V36,'Март Ин'!V36,'Апрель Ин'!V36,'Май Ин'!V36,'Июнь Ин'!V36,'Июль Ин'!V36,'Август Ин'!Y36)</f>
        <v>0</v>
      </c>
      <c r="W36" s="77">
        <f>SUM('Сентябрь Ин'!W36,'Октябрь Ин'!W36,'Ноябрь Ин'!W36,'Декабрь Ин'!W36,'Январь Ин'!W36,'Февраль Ин'!W36,'Март Ин'!W36,'Апрель Ин'!W36,'Май Ин'!W36,'Июнь Ин'!W36,'Июль Ин'!W36,'Август Ин'!Z36)</f>
        <v>0</v>
      </c>
      <c r="X36" s="77">
        <f>SUM('Сентябрь Ин'!X36,'Октябрь Ин'!X36,'Ноябрь Ин'!X36,'Декабрь Ин'!X36,'Январь Ин'!X36,'Февраль Ин'!X36,'Март Ин'!X36,'Апрель Ин'!X36,'Май Ин'!X36,'Июнь Ин'!X36,'Июль Ин'!X36,'Август Ин'!AA36)</f>
        <v>0</v>
      </c>
      <c r="Y36" s="77">
        <f>SUM('Сентябрь Ин'!Y36,'Октябрь Ин'!Y36,'Ноябрь Ин'!Y36,'Декабрь Ин'!Y36,'Январь Ин'!Y36,'Февраль Ин'!Y36,'Март Ин'!Y36,'Апрель Ин'!Y36,'Май Ин'!Y36,'Июнь Ин'!Y36,'Июль Ин'!Y36,'Август Ин'!AB36)</f>
        <v>0</v>
      </c>
      <c r="Z36" s="77">
        <f>SUM('Сентябрь Ин'!Z36,'Октябрь Ин'!Z36,'Ноябрь Ин'!Z36,'Декабрь Ин'!Z36,'Январь Ин'!Z36,'Февраль Ин'!Z36,'Март Ин'!Z36,'Апрель Ин'!Z36,'Май Ин'!Z36,'Июнь Ин'!Z36,'Июль Ин'!Z36,'Август Ин'!AC36)</f>
        <v>0</v>
      </c>
      <c r="AA36" s="77">
        <f>SUM('Сентябрь Ин'!AA36,'Октябрь Ин'!AA36,'Ноябрь Ин'!AA36,'Декабрь Ин'!AA36,'Январь Ин'!AA36,'Февраль Ин'!AA36,'Март Ин'!AA36,'Апрель Ин'!AA36,'Май Ин'!AA36,'Июнь Ин'!AA36,'Июль Ин'!AA36,'Август Ин'!AD36)</f>
        <v>0</v>
      </c>
      <c r="AB36" s="77">
        <f>SUM('Сентябрь Ин'!AB36,'Октябрь Ин'!AB36,'Ноябрь Ин'!AB36,'Декабрь Ин'!AB36,'Январь Ин'!AB36,'Февраль Ин'!AB36,'Март Ин'!AB36,'Апрель Ин'!AB36,'Май Ин'!AB36,'Июнь Ин'!AB36,'Июль Ин'!AB36,'Август Ин'!AE36)</f>
        <v>0</v>
      </c>
      <c r="AC36" s="77">
        <f>SUM('Сентябрь Ин'!AC36,'Октябрь Ин'!AC36,'Ноябрь Ин'!AC36,'Декабрь Ин'!AC36,'Январь Ин'!AC36,'Февраль Ин'!AC36,'Март Ин'!AC36,'Апрель Ин'!AC36,'Май Ин'!AC36,'Июнь Ин'!AC36,'Июль Ин'!AC36,'Август Ин'!AF36)</f>
        <v>0</v>
      </c>
      <c r="AD36" s="77">
        <f>SUM('Сентябрь Ин'!AD36,'Октябрь Ин'!AD36,'Ноябрь Ин'!AD36,'Декабрь Ин'!AD36,'Январь Ин'!AD36,'Февраль Ин'!AD36,'Март Ин'!AD36,'Апрель Ин'!AD36,'Май Ин'!AD36,'Июнь Ин'!AD36,'Июль Ин'!AD36,'Август Ин'!AG36)</f>
        <v>0</v>
      </c>
      <c r="AE36" s="77">
        <f>SUM('Сентябрь Ин'!AE36,'Октябрь Ин'!AE36,'Ноябрь Ин'!AE36,'Декабрь Ин'!AE36,'Январь Ин'!AE36,'Февраль Ин'!AE36,'Март Ин'!AE36,'Апрель Ин'!AE36,'Май Ин'!AE36,'Июнь Ин'!AE36,'Июль Ин'!AE36,'Август Ин'!AH36)</f>
        <v>0</v>
      </c>
      <c r="AF36" s="77">
        <f>SUM('Сентябрь Ин'!AF36,'Октябрь Ин'!AF36,'Ноябрь Ин'!AF36,'Декабрь Ин'!AF36,'Январь Ин'!AF36,'Февраль Ин'!AF36,'Март Ин'!AF36,'Апрель Ин'!AF36,'Май Ин'!AF36,'Июнь Ин'!AF36,'Июль Ин'!AF36,'Август Ин'!AI36)</f>
        <v>0</v>
      </c>
      <c r="AG36" s="77">
        <f>SUM('Сентябрь Ин'!AG36,'Октябрь Ин'!AG36,'Ноябрь Ин'!AG36,'Декабрь Ин'!AG36,'Январь Ин'!AG36,'Февраль Ин'!AG36,'Март Ин'!AG36,'Апрель Ин'!AG36,'Май Ин'!AG36,'Июнь Ин'!AG36,'Июль Ин'!AG36,'Август Ин'!AJ36)</f>
        <v>0</v>
      </c>
      <c r="AH36" s="77">
        <f>SUM('Сентябрь Ин'!AH36,'Октябрь Ин'!AH36,'Ноябрь Ин'!AH36,'Декабрь Ин'!AH36,'Январь Ин'!AH36,'Февраль Ин'!AH36,'Март Ин'!AH36,'Апрель Ин'!AH36,'Май Ин'!AH36,'Июнь Ин'!AH36,'Июль Ин'!AH36,'Август Ин'!AK36)</f>
        <v>0</v>
      </c>
      <c r="AI36" s="77">
        <f>SUM('Сентябрь Ин'!AI36,'Октябрь Ин'!AI36,'Ноябрь Ин'!AI36,'Декабрь Ин'!AI36,'Январь Ин'!AI36,'Февраль Ин'!AI36,'Март Ин'!AI36,'Апрель Ин'!AI36,'Май Ин'!AI36,'Июнь Ин'!AI36,'Июль Ин'!AI36,'Август Ин'!AL36)</f>
        <v>0</v>
      </c>
      <c r="AJ36" s="77">
        <f>SUM('Сентябрь Ин'!AJ36,'Октябрь Ин'!AJ36,'Ноябрь Ин'!AJ36,'Декабрь Ин'!AJ36,'Январь Ин'!AJ36,'Февраль Ин'!AJ36,'Март Ин'!AJ36,'Апрель Ин'!AJ36,'Май Ин'!AJ36,'Июнь Ин'!AJ36,'Июль Ин'!AJ36,'Август Ин'!AM36)</f>
        <v>0</v>
      </c>
      <c r="AK36" s="77">
        <f>SUM('Сентябрь Ин'!AK36,'Октябрь Ин'!AK36,'Ноябрь Ин'!AK36,'Декабрь Ин'!AK36,'Январь Ин'!AK36,'Февраль Ин'!AK36,'Март Ин'!AK36,'Апрель Ин'!AK36,'Май Ин'!AK36,'Июнь Ин'!AK36,'Июль Ин'!AK36,'Август Ин'!AN36)</f>
        <v>0</v>
      </c>
      <c r="AL36" s="77">
        <f>SUM('Сентябрь Ин'!AL36,'Октябрь Ин'!AL36,'Ноябрь Ин'!AL36,'Декабрь Ин'!AL36,'Январь Ин'!AL36,'Февраль Ин'!AL36,'Март Ин'!AL36,'Апрель Ин'!AL36,'Май Ин'!AL36,'Июнь Ин'!AL36,'Июль Ин'!AL36,'Август Ин'!AO36)</f>
        <v>0</v>
      </c>
      <c r="AM36" s="77">
        <f>SUM('Сентябрь Ин'!AM36,'Октябрь Ин'!AM36,'Ноябрь Ин'!AM36,'Декабрь Ин'!AM36,'Январь Ин'!AM36,'Февраль Ин'!AM36,'Март Ин'!AM36,'Апрель Ин'!AM36,'Май Ин'!AM36,'Июнь Ин'!AM36,'Июль Ин'!AM36,'Август Ин'!AM36)</f>
        <v>0</v>
      </c>
      <c r="AN36" s="77">
        <f>SUM('Сентябрь Ин'!AN36,'Октябрь Ин'!AN36,'Ноябрь Ин'!AN36,'Декабрь Ин'!AN36,'Январь Ин'!AN36,'Февраль Ин'!AN36,'Март Ин'!AN36,'Апрель Ин'!AN36,'Май Ин'!AN36,'Июнь Ин'!AN36,'Июль Ин'!AN36,'Август Ин'!AN36)</f>
        <v>0</v>
      </c>
      <c r="AO36" s="265">
        <f>SUM('Сентябрь Ин'!AO36,'Октябрь Ин'!AO36,'Ноябрь Ин'!AO36,'Декабрь Ин'!AO36,'Январь Ин'!AO36,'Февраль Ин'!AO36,'Март Ин'!AO36,'Апрель Ин'!AO36,'Май Ин'!AO36,'Июнь Ин'!AO36,'Июль Ин'!AO36,'Август Ин'!AO36)</f>
        <v>0</v>
      </c>
      <c r="AP36" s="303">
        <f t="shared" si="0"/>
        <v>0</v>
      </c>
      <c r="AQ36" s="303">
        <f t="shared" si="1"/>
        <v>0</v>
      </c>
      <c r="AR36" s="303">
        <f t="shared" si="2"/>
        <v>0</v>
      </c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</row>
    <row r="37" spans="1:79" s="3" customFormat="1" ht="15.75" hidden="1" thickBot="1" x14ac:dyDescent="0.25">
      <c r="A37" s="305">
        <v>30</v>
      </c>
      <c r="B37" s="305">
        <f>План!B37</f>
        <v>0</v>
      </c>
      <c r="C37" s="305">
        <f>План!C37</f>
        <v>0</v>
      </c>
      <c r="D37" s="132">
        <f>SUM('Сентябрь Ин'!D37,'Октябрь Ин'!D37,'Ноябрь Ин'!D37,'Декабрь Ин'!D37,'Январь Ин'!D37,'Февраль Ин'!D37,'Март Ин'!D37,'Апрель Ин'!D37,'Май Ин'!D37,'Июнь Ин'!D37,'Июль Ин'!D37,'Август Ин'!G37)</f>
        <v>0</v>
      </c>
      <c r="E37" s="132">
        <f>SUM('Сентябрь Ин'!E37,'Октябрь Ин'!E37,'Ноябрь Ин'!E37,'Декабрь Ин'!E37,'Январь Ин'!E37,'Февраль Ин'!E37,'Март Ин'!E37,'Апрель Ин'!E37,'Май Ин'!E37,'Июнь Ин'!E37,'Июль Ин'!E37,'Август Ин'!H37)</f>
        <v>0</v>
      </c>
      <c r="F37" s="132">
        <f>SUM('Сентябрь Ин'!F37,'Октябрь Ин'!F37,'Ноябрь Ин'!F37,'Декабрь Ин'!F37,'Январь Ин'!F37,'Февраль Ин'!F37,'Март Ин'!F37,'Апрель Ин'!F37,'Май Ин'!F37,'Июнь Ин'!F37,'Июль Ин'!F37,'Август Ин'!I37)</f>
        <v>0</v>
      </c>
      <c r="G37" s="132">
        <f>SUM('Сентябрь Ин'!G37,'Октябрь Ин'!G37,'Ноябрь Ин'!G37,'Декабрь Ин'!G37,'Январь Ин'!G37,'Февраль Ин'!G37,'Март Ин'!G37,'Апрель Ин'!G37,'Май Ин'!G37,'Июнь Ин'!G37,'Июль Ин'!G37,'Август Ин'!J37)</f>
        <v>0</v>
      </c>
      <c r="H37" s="132">
        <f>SUM('Сентябрь Ин'!H37,'Октябрь Ин'!H37,'Ноябрь Ин'!H37,'Декабрь Ин'!H37,'Январь Ин'!H37,'Февраль Ин'!H37,'Март Ин'!H37,'Апрель Ин'!H37,'Май Ин'!H37,'Июнь Ин'!H37,'Июль Ин'!H37,'Август Ин'!K37)</f>
        <v>0</v>
      </c>
      <c r="I37" s="132">
        <f>SUM('Сентябрь Ин'!I37,'Октябрь Ин'!I37,'Ноябрь Ин'!I37,'Декабрь Ин'!I37,'Январь Ин'!I37,'Февраль Ин'!I37,'Март Ин'!I37,'Апрель Ин'!I37,'Май Ин'!I37,'Июнь Ин'!I37,'Июль Ин'!I37,'Август Ин'!L37)</f>
        <v>0</v>
      </c>
      <c r="J37" s="132">
        <f>SUM('Сентябрь Ин'!J37,'Октябрь Ин'!J37,'Ноябрь Ин'!J37,'Декабрь Ин'!J37,'Январь Ин'!J37,'Февраль Ин'!J37,'Март Ин'!J37,'Апрель Ин'!J37,'Май Ин'!J37,'Июнь Ин'!J37,'Июль Ин'!J37,'Август Ин'!M37)</f>
        <v>0</v>
      </c>
      <c r="K37" s="132">
        <f>SUM('Сентябрь Ин'!K37,'Октябрь Ин'!K37,'Ноябрь Ин'!K37,'Декабрь Ин'!K37,'Январь Ин'!K37,'Февраль Ин'!K37,'Март Ин'!K37,'Апрель Ин'!K37,'Май Ин'!K37,'Июнь Ин'!K37,'Июль Ин'!K37,'Август Ин'!N37)</f>
        <v>0</v>
      </c>
      <c r="L37" s="132">
        <f>SUM('Сентябрь Ин'!L37,'Октябрь Ин'!L37,'Ноябрь Ин'!L37,'Декабрь Ин'!L37,'Январь Ин'!L37,'Февраль Ин'!L37,'Март Ин'!L37,'Апрель Ин'!L37,'Май Ин'!L37,'Июнь Ин'!L37,'Июль Ин'!L37,'Август Ин'!O37)</f>
        <v>0</v>
      </c>
      <c r="M37" s="132">
        <f>SUM('Сентябрь Ин'!M37,'Октябрь Ин'!M37,'Ноябрь Ин'!M37,'Декабрь Ин'!M37,'Январь Ин'!M37,'Февраль Ин'!M37,'Март Ин'!M37,'Апрель Ин'!M37,'Май Ин'!M37,'Июнь Ин'!M37,'Июль Ин'!M37,'Август Ин'!P37)</f>
        <v>0</v>
      </c>
      <c r="N37" s="132">
        <f>SUM('Сентябрь Ин'!N37,'Октябрь Ин'!N37,'Ноябрь Ин'!N37,'Декабрь Ин'!N37,'Январь Ин'!N37,'Февраль Ин'!N37,'Март Ин'!N37,'Апрель Ин'!N37,'Май Ин'!N37,'Июнь Ин'!N37,'Июль Ин'!N37,'Август Ин'!Q37)</f>
        <v>0</v>
      </c>
      <c r="O37" s="132">
        <f>SUM('Сентябрь Ин'!O37,'Октябрь Ин'!O37,'Ноябрь Ин'!O37,'Декабрь Ин'!O37,'Январь Ин'!O37,'Февраль Ин'!O37,'Март Ин'!O37,'Апрель Ин'!O37,'Май Ин'!O37,'Июнь Ин'!O37,'Июль Ин'!O37,'Август Ин'!R37)</f>
        <v>0</v>
      </c>
      <c r="P37" s="132">
        <f>SUM('Сентябрь Ин'!P37,'Октябрь Ин'!P37,'Ноябрь Ин'!P37,'Декабрь Ин'!P37,'Январь Ин'!P37,'Февраль Ин'!P37,'Март Ин'!P37,'Апрель Ин'!P37,'Май Ин'!P37,'Июнь Ин'!P37,'Июль Ин'!P37,'Август Ин'!S37)</f>
        <v>0</v>
      </c>
      <c r="Q37" s="132">
        <f>SUM('Сентябрь Ин'!Q37,'Октябрь Ин'!Q37,'Ноябрь Ин'!Q37,'Декабрь Ин'!Q37,'Январь Ин'!Q37,'Февраль Ин'!Q37,'Март Ин'!Q37,'Апрель Ин'!Q37,'Май Ин'!Q37,'Июнь Ин'!Q37,'Июль Ин'!Q37,'Август Ин'!T37)</f>
        <v>0</v>
      </c>
      <c r="R37" s="132">
        <f>SUM('Сентябрь Ин'!R37,'Октябрь Ин'!R37,'Ноябрь Ин'!R37,'Декабрь Ин'!R37,'Январь Ин'!R37,'Февраль Ин'!R37,'Март Ин'!R37,'Апрель Ин'!R37,'Май Ин'!R37,'Июнь Ин'!R37,'Июль Ин'!R37,'Август Ин'!U37)</f>
        <v>0</v>
      </c>
      <c r="S37" s="132">
        <f>SUM('Сентябрь Ин'!S37,'Октябрь Ин'!S37,'Ноябрь Ин'!S37,'Декабрь Ин'!S37,'Январь Ин'!S37,'Февраль Ин'!S37,'Март Ин'!S37,'Апрель Ин'!S37,'Май Ин'!S37,'Июнь Ин'!S37,'Июль Ин'!S37,'Август Ин'!V37)</f>
        <v>0</v>
      </c>
      <c r="T37" s="132">
        <f>SUM('Сентябрь Ин'!T37,'Октябрь Ин'!T37,'Ноябрь Ин'!T37,'Декабрь Ин'!T37,'Январь Ин'!T37,'Февраль Ин'!T37,'Март Ин'!T37,'Апрель Ин'!T37,'Май Ин'!T37,'Июнь Ин'!T37,'Июль Ин'!T37,'Август Ин'!W37)</f>
        <v>0</v>
      </c>
      <c r="U37" s="132">
        <f>SUM('Сентябрь Ин'!U37,'Октябрь Ин'!U37,'Ноябрь Ин'!U37,'Декабрь Ин'!U37,'Январь Ин'!U37,'Февраль Ин'!U37,'Март Ин'!U37,'Апрель Ин'!U37,'Май Ин'!U37,'Июнь Ин'!U37,'Июль Ин'!U37,'Август Ин'!X37)</f>
        <v>0</v>
      </c>
      <c r="V37" s="132">
        <f>SUM('Сентябрь Ин'!V37,'Октябрь Ин'!V37,'Ноябрь Ин'!V37,'Декабрь Ин'!V37,'Январь Ин'!V37,'Февраль Ин'!V37,'Март Ин'!V37,'Апрель Ин'!V37,'Май Ин'!V37,'Июнь Ин'!V37,'Июль Ин'!V37,'Август Ин'!Y37)</f>
        <v>0</v>
      </c>
      <c r="W37" s="132">
        <f>SUM('Сентябрь Ин'!W37,'Октябрь Ин'!W37,'Ноябрь Ин'!W37,'Декабрь Ин'!W37,'Январь Ин'!W37,'Февраль Ин'!W37,'Март Ин'!W37,'Апрель Ин'!W37,'Май Ин'!W37,'Июнь Ин'!W37,'Июль Ин'!W37,'Август Ин'!Z37)</f>
        <v>0</v>
      </c>
      <c r="X37" s="132">
        <f>SUM('Сентябрь Ин'!X37,'Октябрь Ин'!X37,'Ноябрь Ин'!X37,'Декабрь Ин'!X37,'Январь Ин'!X37,'Февраль Ин'!X37,'Март Ин'!X37,'Апрель Ин'!X37,'Май Ин'!X37,'Июнь Ин'!X37,'Июль Ин'!X37,'Август Ин'!AA37)</f>
        <v>0</v>
      </c>
      <c r="Y37" s="132">
        <f>SUM('Сентябрь Ин'!Y37,'Октябрь Ин'!Y37,'Ноябрь Ин'!Y37,'Декабрь Ин'!Y37,'Январь Ин'!Y37,'Февраль Ин'!Y37,'Март Ин'!Y37,'Апрель Ин'!Y37,'Май Ин'!Y37,'Июнь Ин'!Y37,'Июль Ин'!Y37,'Август Ин'!AB37)</f>
        <v>0</v>
      </c>
      <c r="Z37" s="132">
        <f>SUM('Сентябрь Ин'!Z37,'Октябрь Ин'!Z37,'Ноябрь Ин'!Z37,'Декабрь Ин'!Z37,'Январь Ин'!Z37,'Февраль Ин'!Z37,'Март Ин'!Z37,'Апрель Ин'!Z37,'Май Ин'!Z37,'Июнь Ин'!Z37,'Июль Ин'!Z37,'Август Ин'!AC37)</f>
        <v>0</v>
      </c>
      <c r="AA37" s="132">
        <f>SUM('Сентябрь Ин'!AA37,'Октябрь Ин'!AA37,'Ноябрь Ин'!AA37,'Декабрь Ин'!AA37,'Январь Ин'!AA37,'Февраль Ин'!AA37,'Март Ин'!AA37,'Апрель Ин'!AA37,'Май Ин'!AA37,'Июнь Ин'!AA37,'Июль Ин'!AA37,'Август Ин'!AD37)</f>
        <v>0</v>
      </c>
      <c r="AB37" s="132">
        <f>SUM('Сентябрь Ин'!AB37,'Октябрь Ин'!AB37,'Ноябрь Ин'!AB37,'Декабрь Ин'!AB37,'Январь Ин'!AB37,'Февраль Ин'!AB37,'Март Ин'!AB37,'Апрель Ин'!AB37,'Май Ин'!AB37,'Июнь Ин'!AB37,'Июль Ин'!AB37,'Август Ин'!AE37)</f>
        <v>0</v>
      </c>
      <c r="AC37" s="132">
        <f>SUM('Сентябрь Ин'!AC37,'Октябрь Ин'!AC37,'Ноябрь Ин'!AC37,'Декабрь Ин'!AC37,'Январь Ин'!AC37,'Февраль Ин'!AC37,'Март Ин'!AC37,'Апрель Ин'!AC37,'Май Ин'!AC37,'Июнь Ин'!AC37,'Июль Ин'!AC37,'Август Ин'!AF37)</f>
        <v>0</v>
      </c>
      <c r="AD37" s="132">
        <f>SUM('Сентябрь Ин'!AD37,'Октябрь Ин'!AD37,'Ноябрь Ин'!AD37,'Декабрь Ин'!AD37,'Январь Ин'!AD37,'Февраль Ин'!AD37,'Март Ин'!AD37,'Апрель Ин'!AD37,'Май Ин'!AD37,'Июнь Ин'!AD37,'Июль Ин'!AD37,'Август Ин'!AG37)</f>
        <v>0</v>
      </c>
      <c r="AE37" s="132">
        <f>SUM('Сентябрь Ин'!AE37,'Октябрь Ин'!AE37,'Ноябрь Ин'!AE37,'Декабрь Ин'!AE37,'Январь Ин'!AE37,'Февраль Ин'!AE37,'Март Ин'!AE37,'Апрель Ин'!AE37,'Май Ин'!AE37,'Июнь Ин'!AE37,'Июль Ин'!AE37,'Август Ин'!AH37)</f>
        <v>0</v>
      </c>
      <c r="AF37" s="132">
        <f>SUM('Сентябрь Ин'!AF37,'Октябрь Ин'!AF37,'Ноябрь Ин'!AF37,'Декабрь Ин'!AF37,'Январь Ин'!AF37,'Февраль Ин'!AF37,'Март Ин'!AF37,'Апрель Ин'!AF37,'Май Ин'!AF37,'Июнь Ин'!AF37,'Июль Ин'!AF37,'Август Ин'!AI37)</f>
        <v>0</v>
      </c>
      <c r="AG37" s="132">
        <f>SUM('Сентябрь Ин'!AG37,'Октябрь Ин'!AG37,'Ноябрь Ин'!AG37,'Декабрь Ин'!AG37,'Январь Ин'!AG37,'Февраль Ин'!AG37,'Март Ин'!AG37,'Апрель Ин'!AG37,'Май Ин'!AG37,'Июнь Ин'!AG37,'Июль Ин'!AG37,'Август Ин'!AJ37)</f>
        <v>0</v>
      </c>
      <c r="AH37" s="132">
        <f>SUM('Сентябрь Ин'!AH37,'Октябрь Ин'!AH37,'Ноябрь Ин'!AH37,'Декабрь Ин'!AH37,'Январь Ин'!AH37,'Февраль Ин'!AH37,'Март Ин'!AH37,'Апрель Ин'!AH37,'Май Ин'!AH37,'Июнь Ин'!AH37,'Июль Ин'!AH37,'Август Ин'!AK37)</f>
        <v>0</v>
      </c>
      <c r="AI37" s="132">
        <f>SUM('Сентябрь Ин'!AI37,'Октябрь Ин'!AI37,'Ноябрь Ин'!AI37,'Декабрь Ин'!AI37,'Январь Ин'!AI37,'Февраль Ин'!AI37,'Март Ин'!AI37,'Апрель Ин'!AI37,'Май Ин'!AI37,'Июнь Ин'!AI37,'Июль Ин'!AI37,'Август Ин'!AL37)</f>
        <v>0</v>
      </c>
      <c r="AJ37" s="132">
        <f>SUM('Сентябрь Ин'!AJ37,'Октябрь Ин'!AJ37,'Ноябрь Ин'!AJ37,'Декабрь Ин'!AJ37,'Январь Ин'!AJ37,'Февраль Ин'!AJ37,'Март Ин'!AJ37,'Апрель Ин'!AJ37,'Май Ин'!AJ37,'Июнь Ин'!AJ37,'Июль Ин'!AJ37,'Август Ин'!AM37)</f>
        <v>0</v>
      </c>
      <c r="AK37" s="132">
        <f>SUM('Сентябрь Ин'!AK37,'Октябрь Ин'!AK37,'Ноябрь Ин'!AK37,'Декабрь Ин'!AK37,'Январь Ин'!AK37,'Февраль Ин'!AK37,'Март Ин'!AK37,'Апрель Ин'!AK37,'Май Ин'!AK37,'Июнь Ин'!AK37,'Июль Ин'!AK37,'Август Ин'!AN37)</f>
        <v>0</v>
      </c>
      <c r="AL37" s="132">
        <f>SUM('Сентябрь Ин'!AL37,'Октябрь Ин'!AL37,'Ноябрь Ин'!AL37,'Декабрь Ин'!AL37,'Январь Ин'!AL37,'Февраль Ин'!AL37,'Март Ин'!AL37,'Апрель Ин'!AL37,'Май Ин'!AL37,'Июнь Ин'!AL37,'Июль Ин'!AL37,'Август Ин'!AO37)</f>
        <v>0</v>
      </c>
      <c r="AM37" s="132">
        <f>SUM('Сентябрь Ин'!AM37,'Октябрь Ин'!AM37,'Ноябрь Ин'!AM37,'Декабрь Ин'!AM37,'Январь Ин'!AM37,'Февраль Ин'!AM37,'Март Ин'!AM37,'Апрель Ин'!AM37,'Май Ин'!AM37,'Июнь Ин'!AM37,'Июль Ин'!AM37,'Август Ин'!AM37)</f>
        <v>0</v>
      </c>
      <c r="AN37" s="132">
        <f>SUM('Сентябрь Ин'!AN37,'Октябрь Ин'!AN37,'Ноябрь Ин'!AN37,'Декабрь Ин'!AN37,'Январь Ин'!AN37,'Февраль Ин'!AN37,'Март Ин'!AN37,'Апрель Ин'!AN37,'Май Ин'!AN37,'Июнь Ин'!AN37,'Июль Ин'!AN37,'Август Ин'!AN37)</f>
        <v>0</v>
      </c>
      <c r="AO37" s="357">
        <f>SUM('Сентябрь Ин'!AO37,'Октябрь Ин'!AO37,'Ноябрь Ин'!AO37,'Декабрь Ин'!AO37,'Январь Ин'!AO37,'Февраль Ин'!AO37,'Март Ин'!AO37,'Апрель Ин'!AO37,'Май Ин'!AO37,'Июнь Ин'!AO37,'Июль Ин'!AO37,'Август Ин'!AO37)</f>
        <v>0</v>
      </c>
      <c r="AP37" s="355">
        <f t="shared" si="0"/>
        <v>0</v>
      </c>
      <c r="AQ37" s="355">
        <f t="shared" si="1"/>
        <v>0</v>
      </c>
      <c r="AR37" s="355">
        <f t="shared" si="2"/>
        <v>0</v>
      </c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</row>
    <row r="38" spans="1:79" s="3" customFormat="1" ht="15.75" thickBot="1" x14ac:dyDescent="0.25">
      <c r="A38" s="79"/>
      <c r="B38" s="219"/>
      <c r="C38" s="217"/>
      <c r="D38" s="60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2"/>
      <c r="AP38" s="356">
        <f>SUM(AP8:AP37)</f>
        <v>0</v>
      </c>
      <c r="AQ38" s="345">
        <f>SUM(AQ8:AQ37)</f>
        <v>0</v>
      </c>
      <c r="AR38" s="346">
        <f>SUM(AR8:AR37)</f>
        <v>0</v>
      </c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</row>
    <row r="39" spans="1:79" s="36" customFormat="1" ht="13.5" thickBot="1" x14ac:dyDescent="0.25">
      <c r="A39" s="37"/>
      <c r="B39" s="30"/>
      <c r="C39" s="44"/>
      <c r="D39" s="55">
        <f>SUM(D8:D38)</f>
        <v>0</v>
      </c>
      <c r="E39" s="41">
        <f t="shared" ref="E39:AO39" si="3">SUM(E8:E38)</f>
        <v>0</v>
      </c>
      <c r="F39" s="55">
        <f>SUM(F8:F38)</f>
        <v>0</v>
      </c>
      <c r="G39" s="41">
        <f t="shared" ref="G39" si="4">SUM(G8:G38)</f>
        <v>0</v>
      </c>
      <c r="H39" s="41">
        <f t="shared" si="3"/>
        <v>0</v>
      </c>
      <c r="I39" s="41">
        <f t="shared" si="3"/>
        <v>0</v>
      </c>
      <c r="J39" s="41">
        <f t="shared" ref="J39:K39" si="5">SUM(J8:J38)</f>
        <v>0</v>
      </c>
      <c r="K39" s="41">
        <f t="shared" si="5"/>
        <v>0</v>
      </c>
      <c r="L39" s="41">
        <f t="shared" si="3"/>
        <v>0</v>
      </c>
      <c r="M39" s="41">
        <f t="shared" si="3"/>
        <v>0</v>
      </c>
      <c r="N39" s="41">
        <f t="shared" si="3"/>
        <v>0</v>
      </c>
      <c r="O39" s="41">
        <f t="shared" si="3"/>
        <v>0</v>
      </c>
      <c r="P39" s="41">
        <f t="shared" si="3"/>
        <v>0</v>
      </c>
      <c r="Q39" s="41">
        <f t="shared" si="3"/>
        <v>0</v>
      </c>
      <c r="R39" s="41">
        <f t="shared" si="3"/>
        <v>0</v>
      </c>
      <c r="S39" s="41">
        <f t="shared" si="3"/>
        <v>0</v>
      </c>
      <c r="T39" s="41">
        <f t="shared" si="3"/>
        <v>0</v>
      </c>
      <c r="U39" s="41">
        <f t="shared" si="3"/>
        <v>0</v>
      </c>
      <c r="V39" s="41">
        <f t="shared" si="3"/>
        <v>0</v>
      </c>
      <c r="W39" s="41">
        <f t="shared" si="3"/>
        <v>0</v>
      </c>
      <c r="X39" s="41">
        <f t="shared" si="3"/>
        <v>0</v>
      </c>
      <c r="Y39" s="41">
        <f t="shared" si="3"/>
        <v>0</v>
      </c>
      <c r="Z39" s="41">
        <f t="shared" si="3"/>
        <v>0</v>
      </c>
      <c r="AA39" s="41">
        <f t="shared" si="3"/>
        <v>0</v>
      </c>
      <c r="AB39" s="41">
        <f t="shared" si="3"/>
        <v>0</v>
      </c>
      <c r="AC39" s="41">
        <f t="shared" si="3"/>
        <v>0</v>
      </c>
      <c r="AD39" s="41">
        <f t="shared" si="3"/>
        <v>0</v>
      </c>
      <c r="AE39" s="41">
        <f t="shared" si="3"/>
        <v>0</v>
      </c>
      <c r="AF39" s="41">
        <f t="shared" si="3"/>
        <v>0</v>
      </c>
      <c r="AG39" s="41">
        <f t="shared" si="3"/>
        <v>0</v>
      </c>
      <c r="AH39" s="41">
        <f t="shared" si="3"/>
        <v>0</v>
      </c>
      <c r="AI39" s="41">
        <f t="shared" ref="AI39:AN39" si="6">SUM(AI8:AI38)</f>
        <v>0</v>
      </c>
      <c r="AJ39" s="41">
        <f t="shared" si="6"/>
        <v>0</v>
      </c>
      <c r="AK39" s="41">
        <f t="shared" si="6"/>
        <v>0</v>
      </c>
      <c r="AL39" s="41">
        <f t="shared" si="6"/>
        <v>0</v>
      </c>
      <c r="AM39" s="41">
        <f t="shared" si="6"/>
        <v>0</v>
      </c>
      <c r="AN39" s="41">
        <f t="shared" si="6"/>
        <v>0</v>
      </c>
      <c r="AO39" s="44">
        <f t="shared" si="3"/>
        <v>0</v>
      </c>
      <c r="AP39" s="75">
        <f>SUM(D39,F39,H39,J39,L39,N39,P39,R39,T39,V39,X39,Z39,AB39,AD39,AF39,AH39,AJ39,AL39,AN39)</f>
        <v>0</v>
      </c>
      <c r="AQ39" s="75">
        <f>SUM(E39,G39,I39,K39,M39,O39,Q39,S39,U39,W39,Y39,AA39,AC39,AE39,AG39,AI39,AK39,AM39,AO39)</f>
        <v>0</v>
      </c>
      <c r="AR39" s="76">
        <f>SUM(AP39:AQ39)</f>
        <v>0</v>
      </c>
    </row>
    <row r="40" spans="1:79" ht="15.75" thickTop="1" x14ac:dyDescent="0.2"/>
    <row r="41" spans="1:79" s="22" customFormat="1" ht="15.75" x14ac:dyDescent="0.25">
      <c r="A41" s="33"/>
      <c r="B41" s="34" t="s">
        <v>65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</row>
    <row r="36333" ht="47.25" customHeight="1" x14ac:dyDescent="0.2"/>
  </sheetData>
  <sheetProtection password="C101" sheet="1" objects="1" scenarios="1"/>
  <mergeCells count="31">
    <mergeCell ref="A1:AK1"/>
    <mergeCell ref="A2:AR2"/>
    <mergeCell ref="D3:AK3"/>
    <mergeCell ref="L4:U4"/>
    <mergeCell ref="A5:A7"/>
    <mergeCell ref="B5:B7"/>
    <mergeCell ref="C5:C7"/>
    <mergeCell ref="AB4:AJ4"/>
    <mergeCell ref="V5:W6"/>
    <mergeCell ref="X5:Y6"/>
    <mergeCell ref="Z5:AA6"/>
    <mergeCell ref="AB5:AC6"/>
    <mergeCell ref="AD5:AE6"/>
    <mergeCell ref="AF5:AG6"/>
    <mergeCell ref="AH5:AI6"/>
    <mergeCell ref="AJ5:AK6"/>
    <mergeCell ref="W4:AA4"/>
    <mergeCell ref="AL5:AM6"/>
    <mergeCell ref="AN5:AO6"/>
    <mergeCell ref="AP5:AR6"/>
    <mergeCell ref="D6:E6"/>
    <mergeCell ref="F6:G6"/>
    <mergeCell ref="H6:I6"/>
    <mergeCell ref="J6:K6"/>
    <mergeCell ref="L5:M6"/>
    <mergeCell ref="D5:G5"/>
    <mergeCell ref="H5:K5"/>
    <mergeCell ref="N5:O6"/>
    <mergeCell ref="P5:Q6"/>
    <mergeCell ref="R5:S6"/>
    <mergeCell ref="T5:U6"/>
  </mergeCells>
  <phoneticPr fontId="3" type="noConversion"/>
  <pageMargins left="0.78740157480314965" right="0.39370078740157483" top="0.39370078740157483" bottom="0.39370078740157483" header="0.39370078740157483" footer="0.39370078740157483"/>
  <pageSetup paperSize="9" scale="39" orientation="landscape" horizontalDpi="120" verticalDpi="144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BH36332"/>
  <sheetViews>
    <sheetView showZeros="0" view="pageBreakPreview" zoomScale="75" zoomScaleNormal="100" zoomScaleSheetLayoutView="75" workbookViewId="0">
      <pane xSplit="3" ySplit="6" topLeftCell="D7" activePane="bottomRight" state="frozen"/>
      <selection activeCell="O39" sqref="O39"/>
      <selection pane="topRight" activeCell="O39" sqref="O39"/>
      <selection pane="bottomLeft" activeCell="O39" sqref="O39"/>
      <selection pane="bottomRight" activeCell="O39" sqref="O39"/>
    </sheetView>
  </sheetViews>
  <sheetFormatPr defaultRowHeight="15" x14ac:dyDescent="0.2"/>
  <cols>
    <col min="1" max="1" width="5" style="1" customWidth="1"/>
    <col min="2" max="2" width="20.85546875" style="6" customWidth="1"/>
    <col min="3" max="3" width="14.5703125" style="6" customWidth="1"/>
    <col min="4" max="25" width="12.42578125" style="6" customWidth="1"/>
    <col min="26" max="60" width="9.140625" style="5" customWidth="1"/>
  </cols>
  <sheetData>
    <row r="1" spans="1:60" s="22" customFormat="1" ht="18" x14ac:dyDescent="0.25">
      <c r="A1" s="474" t="s">
        <v>56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</row>
    <row r="2" spans="1:60" s="22" customFormat="1" ht="27" customHeight="1" x14ac:dyDescent="0.2">
      <c r="A2" s="476" t="s">
        <v>57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</row>
    <row r="3" spans="1:60" s="22" customFormat="1" ht="29.25" customHeight="1" x14ac:dyDescent="0.2">
      <c r="A3" s="191"/>
      <c r="B3" s="203"/>
      <c r="C3" s="234" t="str">
        <f>План!D4</f>
        <v xml:space="preserve">кафедры   </v>
      </c>
      <c r="D3" s="395">
        <f>План!E4</f>
        <v>0</v>
      </c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</row>
    <row r="4" spans="1:60" s="58" customFormat="1" ht="32.25" customHeight="1" thickBot="1" x14ac:dyDescent="0.25">
      <c r="A4" s="50"/>
      <c r="B4" s="223"/>
      <c r="C4" s="153"/>
      <c r="D4" s="558" t="s">
        <v>33</v>
      </c>
      <c r="E4" s="558"/>
      <c r="F4" s="558"/>
      <c r="G4" s="558"/>
      <c r="H4" s="558"/>
      <c r="I4" s="558"/>
      <c r="J4" s="558"/>
      <c r="K4" s="558"/>
      <c r="L4" s="558"/>
      <c r="M4" s="558"/>
      <c r="N4" s="204" t="s">
        <v>54</v>
      </c>
      <c r="O4" s="446" t="str">
        <f>План!L5</f>
        <v>2023/2024</v>
      </c>
      <c r="P4" s="446"/>
      <c r="Q4" s="446"/>
      <c r="R4" s="447" t="s">
        <v>46</v>
      </c>
      <c r="S4" s="447"/>
      <c r="T4" s="447"/>
      <c r="U4" s="447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</row>
    <row r="5" spans="1:60" s="10" customFormat="1" ht="53.25" customHeight="1" thickBot="1" x14ac:dyDescent="0.25">
      <c r="A5" s="612" t="s">
        <v>0</v>
      </c>
      <c r="B5" s="397" t="s">
        <v>14</v>
      </c>
      <c r="C5" s="615" t="s">
        <v>1</v>
      </c>
      <c r="D5" s="504" t="s">
        <v>2</v>
      </c>
      <c r="E5" s="525"/>
      <c r="F5" s="528" t="s">
        <v>13</v>
      </c>
      <c r="G5" s="602"/>
      <c r="H5" s="480" t="s">
        <v>3</v>
      </c>
      <c r="I5" s="515" t="s">
        <v>17</v>
      </c>
      <c r="J5" s="515" t="s">
        <v>4</v>
      </c>
      <c r="K5" s="513" t="s">
        <v>16</v>
      </c>
      <c r="L5" s="513" t="s">
        <v>6</v>
      </c>
      <c r="M5" s="604" t="s">
        <v>70</v>
      </c>
      <c r="N5" s="480" t="s">
        <v>7</v>
      </c>
      <c r="O5" s="513" t="s">
        <v>8</v>
      </c>
      <c r="P5" s="513" t="s">
        <v>9</v>
      </c>
      <c r="Q5" s="513" t="s">
        <v>10</v>
      </c>
      <c r="R5" s="513" t="s">
        <v>64</v>
      </c>
      <c r="S5" s="513" t="s">
        <v>71</v>
      </c>
      <c r="T5" s="515" t="s">
        <v>11</v>
      </c>
      <c r="U5" s="515" t="s">
        <v>68</v>
      </c>
      <c r="V5" s="498" t="s">
        <v>5</v>
      </c>
      <c r="W5" s="609" t="s">
        <v>12</v>
      </c>
      <c r="X5" s="610"/>
      <c r="Y5" s="611"/>
    </row>
    <row r="6" spans="1:60" s="10" customFormat="1" ht="95.25" customHeight="1" thickBot="1" x14ac:dyDescent="0.25">
      <c r="A6" s="613"/>
      <c r="B6" s="614"/>
      <c r="C6" s="616"/>
      <c r="D6" s="354" t="s">
        <v>79</v>
      </c>
      <c r="E6" s="353" t="s">
        <v>18</v>
      </c>
      <c r="F6" s="353" t="s">
        <v>79</v>
      </c>
      <c r="G6" s="353" t="s">
        <v>18</v>
      </c>
      <c r="H6" s="603"/>
      <c r="I6" s="608"/>
      <c r="J6" s="608"/>
      <c r="K6" s="603"/>
      <c r="L6" s="603"/>
      <c r="M6" s="605"/>
      <c r="N6" s="606"/>
      <c r="O6" s="603"/>
      <c r="P6" s="603"/>
      <c r="Q6" s="603"/>
      <c r="R6" s="603"/>
      <c r="S6" s="603"/>
      <c r="T6" s="608"/>
      <c r="U6" s="608"/>
      <c r="V6" s="607"/>
      <c r="W6" s="335" t="s">
        <v>51</v>
      </c>
      <c r="X6" s="336" t="s">
        <v>52</v>
      </c>
      <c r="Y6" s="352" t="s">
        <v>53</v>
      </c>
    </row>
    <row r="7" spans="1:60" s="3" customFormat="1" x14ac:dyDescent="0.2">
      <c r="A7" s="306">
        <v>1</v>
      </c>
      <c r="B7" s="306">
        <f>План!B8</f>
        <v>0</v>
      </c>
      <c r="C7" s="306">
        <f>План!C8</f>
        <v>0</v>
      </c>
      <c r="D7" s="77">
        <f>'Годовой отчет по видам работ '!D8+'Годовой отчет по видам работ '!E8+'Годовой отчет по видам работ Ин'!D8+'Годовой отчет по видам работ Ин'!E8</f>
        <v>0</v>
      </c>
      <c r="E7" s="78">
        <f>'Годовой отчет по видам работ '!F8+'Годовой отчет по видам работ '!G8+'Годовой отчет по видам работ Ин'!F8+'Годовой отчет по видам работ Ин'!G8</f>
        <v>0</v>
      </c>
      <c r="F7" s="78">
        <f>'Годовой отчет по видам работ '!H8+'Годовой отчет по видам работ '!I8+'Годовой отчет по видам работ Ин'!H8+'Годовой отчет по видам работ Ин'!I8</f>
        <v>0</v>
      </c>
      <c r="G7" s="78">
        <f>'Годовой отчет по видам работ '!J8+'Годовой отчет по видам работ '!K8+'Годовой отчет по видам работ Ин'!J8+'Годовой отчет по видам работ Ин'!K8</f>
        <v>0</v>
      </c>
      <c r="H7" s="78">
        <f>'Годовой отчет по видам работ '!L8+'Годовой отчет по видам работ '!M8+'Годовой отчет по видам работ Ин'!L8+'Годовой отчет по видам работ Ин'!M8</f>
        <v>0</v>
      </c>
      <c r="I7" s="78">
        <f>'Годовой отчет по видам работ '!N8+'Годовой отчет по видам работ '!O8+'Годовой отчет по видам работ Ин'!N8+'Годовой отчет по видам работ Ин'!O8</f>
        <v>0</v>
      </c>
      <c r="J7" s="78">
        <f>'Годовой отчет по видам работ '!P8+'Годовой отчет по видам работ '!Q8+'Годовой отчет по видам работ Ин'!P8+'Годовой отчет по видам работ Ин'!Q8</f>
        <v>0</v>
      </c>
      <c r="K7" s="78">
        <f>'Годовой отчет по видам работ '!R8+'Годовой отчет по видам работ '!S8+'Годовой отчет по видам работ Ин'!R8+'Годовой отчет по видам работ Ин'!S8</f>
        <v>0</v>
      </c>
      <c r="L7" s="78">
        <f>'Годовой отчет по видам работ '!T8+'Годовой отчет по видам работ '!U8+'Годовой отчет по видам работ Ин'!T8+'Годовой отчет по видам работ Ин'!U8</f>
        <v>0</v>
      </c>
      <c r="M7" s="78">
        <f>'Годовой отчет по видам работ '!V8+'Годовой отчет по видам работ '!W8+'Годовой отчет по видам работ Ин'!V8+'Годовой отчет по видам работ Ин'!W8</f>
        <v>0</v>
      </c>
      <c r="N7" s="78">
        <f>'Годовой отчет по видам работ '!X8+'Годовой отчет по видам работ '!Y8+'Годовой отчет по видам работ Ин'!X8+'Годовой отчет по видам работ Ин'!Y8</f>
        <v>0</v>
      </c>
      <c r="O7" s="78">
        <f>'Годовой отчет по видам работ '!Z8+'Годовой отчет по видам работ '!AA8+'Годовой отчет по видам работ Ин'!Z8+'Годовой отчет по видам работ Ин'!AA8</f>
        <v>0</v>
      </c>
      <c r="P7" s="78">
        <f>'Годовой отчет по видам работ '!AB8+'Годовой отчет по видам работ '!AC8+'Годовой отчет по видам работ Ин'!AB8+'Годовой отчет по видам работ Ин'!AC8</f>
        <v>0</v>
      </c>
      <c r="Q7" s="78">
        <f>'Годовой отчет по видам работ '!AD8+'Годовой отчет по видам работ '!AE8+'Годовой отчет по видам работ Ин'!AD8+'Годовой отчет по видам работ Ин'!AE8</f>
        <v>0</v>
      </c>
      <c r="R7" s="78">
        <f>'Годовой отчет по видам работ '!AF8+'Годовой отчет по видам работ Ин'!AF8+'Годовой отчет по видам работ '!AG8+'Годовой отчет по видам работ Ин'!AG8</f>
        <v>0</v>
      </c>
      <c r="S7" s="78">
        <f>'Годовой отчет по видам работ '!AH8+'Годовой отчет по видам работ Ин'!AH8+'Годовой отчет по видам работ Ин'!AI8</f>
        <v>0</v>
      </c>
      <c r="T7" s="78">
        <f>'Годовой отчет по видам работ '!AI8+'Годовой отчет по видам работ Ин'!AJ8+'Годовой отчет по видам работ Ин'!AK8</f>
        <v>0</v>
      </c>
      <c r="U7" s="78">
        <f>'Годовой отчет по видам работ '!AJ8+'Годовой отчет по видам работ Ин'!AL8+'Годовой отчет по видам работ '!AK8+'Годовой отчет по видам работ Ин'!AM8</f>
        <v>0</v>
      </c>
      <c r="V7" s="209">
        <f>'Годовой отчет по видам работ '!AL8+'Годовой отчет по видам работ Ин'!AN8+'Годовой отчет по видам работ Ин'!AO8</f>
        <v>0</v>
      </c>
      <c r="W7" s="213">
        <f>План!X8</f>
        <v>0</v>
      </c>
      <c r="X7" s="78">
        <f t="shared" ref="X7:X36" si="0">SUM(D7:V7)</f>
        <v>0</v>
      </c>
      <c r="Y7" s="209">
        <f>X7-W7</f>
        <v>0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s="3" customFormat="1" x14ac:dyDescent="0.2">
      <c r="A8" s="304">
        <v>2</v>
      </c>
      <c r="B8" s="304">
        <f>План!B9</f>
        <v>0</v>
      </c>
      <c r="C8" s="304">
        <f>План!C9</f>
        <v>0</v>
      </c>
      <c r="D8" s="59">
        <f>'Годовой отчет по видам работ '!D9+'Годовой отчет по видам работ '!E9+'Годовой отчет по видам работ Ин'!D9+'Годовой отчет по видам работ Ин'!E9</f>
        <v>0</v>
      </c>
      <c r="E8" s="9">
        <f>'Годовой отчет по видам работ '!F9+'Годовой отчет по видам работ '!G9+'Годовой отчет по видам работ Ин'!F9+'Годовой отчет по видам работ Ин'!G9</f>
        <v>0</v>
      </c>
      <c r="F8" s="9">
        <f>'Годовой отчет по видам работ '!H9+'Годовой отчет по видам работ '!I9+'Годовой отчет по видам работ Ин'!H9+'Годовой отчет по видам работ Ин'!I9</f>
        <v>0</v>
      </c>
      <c r="G8" s="9">
        <f>'Годовой отчет по видам работ '!J9+'Годовой отчет по видам работ '!K9+'Годовой отчет по видам работ Ин'!J9+'Годовой отчет по видам работ Ин'!K9</f>
        <v>0</v>
      </c>
      <c r="H8" s="9">
        <f>'Годовой отчет по видам работ '!L9+'Годовой отчет по видам работ '!M9+'Годовой отчет по видам работ Ин'!L9+'Годовой отчет по видам работ Ин'!M9</f>
        <v>0</v>
      </c>
      <c r="I8" s="9">
        <f>'Годовой отчет по видам работ '!N9+'Годовой отчет по видам работ '!O9+'Годовой отчет по видам работ Ин'!N9+'Годовой отчет по видам работ Ин'!O9</f>
        <v>0</v>
      </c>
      <c r="J8" s="9">
        <f>'Годовой отчет по видам работ '!P9+'Годовой отчет по видам работ '!Q9+'Годовой отчет по видам работ Ин'!P9+'Годовой отчет по видам работ Ин'!Q9</f>
        <v>0</v>
      </c>
      <c r="K8" s="9">
        <f>'Годовой отчет по видам работ '!R9+'Годовой отчет по видам работ '!S9+'Годовой отчет по видам работ Ин'!R9+'Годовой отчет по видам работ Ин'!S9</f>
        <v>0</v>
      </c>
      <c r="L8" s="9">
        <f>'Годовой отчет по видам работ '!T9+'Годовой отчет по видам работ '!U9+'Годовой отчет по видам работ Ин'!T9+'Годовой отчет по видам работ Ин'!U9</f>
        <v>0</v>
      </c>
      <c r="M8" s="9">
        <f>'Годовой отчет по видам работ '!V9+'Годовой отчет по видам работ '!W9+'Годовой отчет по видам работ Ин'!V9+'Годовой отчет по видам работ Ин'!W9</f>
        <v>0</v>
      </c>
      <c r="N8" s="9">
        <f>'Годовой отчет по видам работ '!X9+'Годовой отчет по видам работ '!Y9+'Годовой отчет по видам работ Ин'!X9+'Годовой отчет по видам работ Ин'!Y9</f>
        <v>0</v>
      </c>
      <c r="O8" s="9">
        <f>'Годовой отчет по видам работ '!Z9+'Годовой отчет по видам работ '!AA9+'Годовой отчет по видам работ Ин'!Z9+'Годовой отчет по видам работ Ин'!AA9</f>
        <v>0</v>
      </c>
      <c r="P8" s="9">
        <f>'Годовой отчет по видам работ '!AB9+'Годовой отчет по видам работ '!AC9+'Годовой отчет по видам работ Ин'!AB9+'Годовой отчет по видам работ Ин'!AC9</f>
        <v>0</v>
      </c>
      <c r="Q8" s="9">
        <f>'Годовой отчет по видам работ '!AD9+'Годовой отчет по видам работ '!AE9+'Годовой отчет по видам работ Ин'!AD9+'Годовой отчет по видам работ Ин'!AE9</f>
        <v>0</v>
      </c>
      <c r="R8" s="9">
        <f>'Годовой отчет по видам работ '!AF9+'Годовой отчет по видам работ Ин'!AF9+'Годовой отчет по видам работ '!AG9+'Годовой отчет по видам работ Ин'!AG9</f>
        <v>0</v>
      </c>
      <c r="S8" s="9">
        <f>'Годовой отчет по видам работ '!AH9+'Годовой отчет по видам работ Ин'!AH9+'Годовой отчет по видам работ Ин'!AI9</f>
        <v>0</v>
      </c>
      <c r="T8" s="9">
        <f>'Годовой отчет по видам работ '!AI9+'Годовой отчет по видам работ Ин'!AJ9+'Годовой отчет по видам работ Ин'!AK9</f>
        <v>0</v>
      </c>
      <c r="U8" s="9">
        <f>'Годовой отчет по видам работ '!AJ9+'Годовой отчет по видам работ Ин'!AL9+'Годовой отчет по видам работ '!AK9+'Годовой отчет по видам работ Ин'!AM9</f>
        <v>0</v>
      </c>
      <c r="V8" s="32">
        <f>'Годовой отчет по видам работ '!AL9+'Годовой отчет по видам работ Ин'!AN9+'Годовой отчет по видам работ Ин'!AO9</f>
        <v>0</v>
      </c>
      <c r="W8" s="11">
        <f>План!X9</f>
        <v>0</v>
      </c>
      <c r="X8" s="9">
        <f t="shared" si="0"/>
        <v>0</v>
      </c>
      <c r="Y8" s="32">
        <f t="shared" ref="Y8:Y36" si="1">X8-W8</f>
        <v>0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 s="3" customFormat="1" x14ac:dyDescent="0.2">
      <c r="A9" s="304">
        <v>3</v>
      </c>
      <c r="B9" s="304">
        <f>План!B10</f>
        <v>0</v>
      </c>
      <c r="C9" s="304">
        <f>План!C10</f>
        <v>0</v>
      </c>
      <c r="D9" s="59">
        <f>'Годовой отчет по видам работ '!D10+'Годовой отчет по видам работ '!E10+'Годовой отчет по видам работ Ин'!D10+'Годовой отчет по видам работ Ин'!E10</f>
        <v>0</v>
      </c>
      <c r="E9" s="9">
        <f>'Годовой отчет по видам работ '!F10+'Годовой отчет по видам работ '!G10+'Годовой отчет по видам работ Ин'!F10+'Годовой отчет по видам работ Ин'!G10</f>
        <v>0</v>
      </c>
      <c r="F9" s="9">
        <f>'Годовой отчет по видам работ '!H10+'Годовой отчет по видам работ '!I10+'Годовой отчет по видам работ Ин'!H10+'Годовой отчет по видам работ Ин'!I10</f>
        <v>0</v>
      </c>
      <c r="G9" s="9">
        <f>'Годовой отчет по видам работ '!J10+'Годовой отчет по видам работ '!K10+'Годовой отчет по видам работ Ин'!J10+'Годовой отчет по видам работ Ин'!K10</f>
        <v>0</v>
      </c>
      <c r="H9" s="9">
        <f>'Годовой отчет по видам работ '!L10+'Годовой отчет по видам работ '!M10+'Годовой отчет по видам работ Ин'!L10+'Годовой отчет по видам работ Ин'!M10</f>
        <v>0</v>
      </c>
      <c r="I9" s="9">
        <f>'Годовой отчет по видам работ '!N10+'Годовой отчет по видам работ '!O10+'Годовой отчет по видам работ Ин'!N10+'Годовой отчет по видам работ Ин'!O10</f>
        <v>0</v>
      </c>
      <c r="J9" s="9">
        <f>'Годовой отчет по видам работ '!P10+'Годовой отчет по видам работ '!Q10+'Годовой отчет по видам работ Ин'!P10+'Годовой отчет по видам работ Ин'!Q10</f>
        <v>0</v>
      </c>
      <c r="K9" s="9">
        <f>'Годовой отчет по видам работ '!R10+'Годовой отчет по видам работ '!S10+'Годовой отчет по видам работ Ин'!R10+'Годовой отчет по видам работ Ин'!S10</f>
        <v>0</v>
      </c>
      <c r="L9" s="9">
        <f>'Годовой отчет по видам работ '!T10+'Годовой отчет по видам работ '!U10+'Годовой отчет по видам работ Ин'!T10+'Годовой отчет по видам работ Ин'!U10</f>
        <v>0</v>
      </c>
      <c r="M9" s="9">
        <f>'Годовой отчет по видам работ '!V10+'Годовой отчет по видам работ '!W10+'Годовой отчет по видам работ Ин'!V10+'Годовой отчет по видам работ Ин'!W10</f>
        <v>0</v>
      </c>
      <c r="N9" s="9">
        <f>'Годовой отчет по видам работ '!X10+'Годовой отчет по видам работ '!Y10+'Годовой отчет по видам работ Ин'!X10+'Годовой отчет по видам работ Ин'!Y10</f>
        <v>0</v>
      </c>
      <c r="O9" s="9">
        <f>'Годовой отчет по видам работ '!Z10+'Годовой отчет по видам работ '!AA10+'Годовой отчет по видам работ Ин'!Z10+'Годовой отчет по видам работ Ин'!AA10</f>
        <v>0</v>
      </c>
      <c r="P9" s="9">
        <f>'Годовой отчет по видам работ '!AB10+'Годовой отчет по видам работ '!AC10+'Годовой отчет по видам работ Ин'!AB10+'Годовой отчет по видам работ Ин'!AC10</f>
        <v>0</v>
      </c>
      <c r="Q9" s="9">
        <f>'Годовой отчет по видам работ '!AD10+'Годовой отчет по видам работ '!AE10+'Годовой отчет по видам работ Ин'!AD10+'Годовой отчет по видам работ Ин'!AE10</f>
        <v>0</v>
      </c>
      <c r="R9" s="9">
        <f>'Годовой отчет по видам работ '!AF10+'Годовой отчет по видам работ Ин'!AF10+'Годовой отчет по видам работ '!AG10+'Годовой отчет по видам работ Ин'!AG10</f>
        <v>0</v>
      </c>
      <c r="S9" s="9">
        <f>'Годовой отчет по видам работ '!AH10+'Годовой отчет по видам работ Ин'!AH10+'Годовой отчет по видам работ Ин'!AI10</f>
        <v>0</v>
      </c>
      <c r="T9" s="9">
        <f>'Годовой отчет по видам работ '!AI10+'Годовой отчет по видам работ Ин'!AJ10+'Годовой отчет по видам работ Ин'!AK10</f>
        <v>0</v>
      </c>
      <c r="U9" s="9">
        <f>'Годовой отчет по видам работ '!AJ10+'Годовой отчет по видам работ Ин'!AL10+'Годовой отчет по видам работ '!AK10+'Годовой отчет по видам работ Ин'!AM10</f>
        <v>0</v>
      </c>
      <c r="V9" s="32">
        <f>'Годовой отчет по видам работ '!AL10+'Годовой отчет по видам работ Ин'!AN10+'Годовой отчет по видам работ Ин'!AO10</f>
        <v>0</v>
      </c>
      <c r="W9" s="11">
        <f>План!X10</f>
        <v>0</v>
      </c>
      <c r="X9" s="9">
        <f t="shared" si="0"/>
        <v>0</v>
      </c>
      <c r="Y9" s="32">
        <f t="shared" si="1"/>
        <v>0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s="3" customFormat="1" x14ac:dyDescent="0.2">
      <c r="A10" s="304">
        <v>4</v>
      </c>
      <c r="B10" s="304">
        <f>План!B11</f>
        <v>0</v>
      </c>
      <c r="C10" s="304">
        <f>План!C11</f>
        <v>0</v>
      </c>
      <c r="D10" s="59">
        <f>'Годовой отчет по видам работ '!D11+'Годовой отчет по видам работ '!E11+'Годовой отчет по видам работ Ин'!D11+'Годовой отчет по видам работ Ин'!E11</f>
        <v>0</v>
      </c>
      <c r="E10" s="9">
        <f>'Годовой отчет по видам работ '!F11+'Годовой отчет по видам работ '!G11+'Годовой отчет по видам работ Ин'!F11+'Годовой отчет по видам работ Ин'!G11</f>
        <v>0</v>
      </c>
      <c r="F10" s="9">
        <f>'Годовой отчет по видам работ '!H11+'Годовой отчет по видам работ '!I11+'Годовой отчет по видам работ Ин'!H11+'Годовой отчет по видам работ Ин'!I11</f>
        <v>0</v>
      </c>
      <c r="G10" s="9">
        <f>'Годовой отчет по видам работ '!J11+'Годовой отчет по видам работ '!K11+'Годовой отчет по видам работ Ин'!J11+'Годовой отчет по видам работ Ин'!K11</f>
        <v>0</v>
      </c>
      <c r="H10" s="9">
        <f>'Годовой отчет по видам работ '!L11+'Годовой отчет по видам работ '!M11+'Годовой отчет по видам работ Ин'!L11+'Годовой отчет по видам работ Ин'!M11</f>
        <v>0</v>
      </c>
      <c r="I10" s="9">
        <f>'Годовой отчет по видам работ '!N11+'Годовой отчет по видам работ '!O11+'Годовой отчет по видам работ Ин'!N11+'Годовой отчет по видам работ Ин'!O11</f>
        <v>0</v>
      </c>
      <c r="J10" s="9">
        <f>'Годовой отчет по видам работ '!P11+'Годовой отчет по видам работ '!Q11+'Годовой отчет по видам работ Ин'!P11+'Годовой отчет по видам работ Ин'!Q11</f>
        <v>0</v>
      </c>
      <c r="K10" s="9">
        <f>'Годовой отчет по видам работ '!R11+'Годовой отчет по видам работ '!S11+'Годовой отчет по видам работ Ин'!R11+'Годовой отчет по видам работ Ин'!S11</f>
        <v>0</v>
      </c>
      <c r="L10" s="9">
        <f>'Годовой отчет по видам работ '!T11+'Годовой отчет по видам работ '!U11+'Годовой отчет по видам работ Ин'!T11+'Годовой отчет по видам работ Ин'!U11</f>
        <v>0</v>
      </c>
      <c r="M10" s="9">
        <f>'Годовой отчет по видам работ '!V11+'Годовой отчет по видам работ '!W11+'Годовой отчет по видам работ Ин'!V11+'Годовой отчет по видам работ Ин'!W11</f>
        <v>0</v>
      </c>
      <c r="N10" s="9">
        <f>'Годовой отчет по видам работ '!X11+'Годовой отчет по видам работ '!Y11+'Годовой отчет по видам работ Ин'!X11+'Годовой отчет по видам работ Ин'!Y11</f>
        <v>0</v>
      </c>
      <c r="O10" s="9">
        <f>'Годовой отчет по видам работ '!Z11+'Годовой отчет по видам работ '!AA11+'Годовой отчет по видам работ Ин'!Z11+'Годовой отчет по видам работ Ин'!AA11</f>
        <v>0</v>
      </c>
      <c r="P10" s="9">
        <f>'Годовой отчет по видам работ '!AB11+'Годовой отчет по видам работ '!AC11+'Годовой отчет по видам работ Ин'!AB11+'Годовой отчет по видам работ Ин'!AC11</f>
        <v>0</v>
      </c>
      <c r="Q10" s="9">
        <f>'Годовой отчет по видам работ '!AD11+'Годовой отчет по видам работ '!AE11+'Годовой отчет по видам работ Ин'!AD11+'Годовой отчет по видам работ Ин'!AE11</f>
        <v>0</v>
      </c>
      <c r="R10" s="9">
        <f>'Годовой отчет по видам работ '!AF11+'Годовой отчет по видам работ Ин'!AF11+'Годовой отчет по видам работ '!AG11+'Годовой отчет по видам работ Ин'!AG11</f>
        <v>0</v>
      </c>
      <c r="S10" s="9">
        <f>'Годовой отчет по видам работ '!AH11+'Годовой отчет по видам работ Ин'!AH11+'Годовой отчет по видам работ Ин'!AI11</f>
        <v>0</v>
      </c>
      <c r="T10" s="9">
        <f>'Годовой отчет по видам работ '!AI11+'Годовой отчет по видам работ Ин'!AJ11+'Годовой отчет по видам работ Ин'!AK11</f>
        <v>0</v>
      </c>
      <c r="U10" s="9">
        <f>'Годовой отчет по видам работ '!AJ11+'Годовой отчет по видам работ Ин'!AL11+'Годовой отчет по видам работ '!AK11+'Годовой отчет по видам работ Ин'!AM11</f>
        <v>0</v>
      </c>
      <c r="V10" s="32">
        <f>'Годовой отчет по видам работ '!AL11+'Годовой отчет по видам работ Ин'!AN11+'Годовой отчет по видам работ Ин'!AO11</f>
        <v>0</v>
      </c>
      <c r="W10" s="11">
        <f>План!X11</f>
        <v>0</v>
      </c>
      <c r="X10" s="9">
        <f t="shared" si="0"/>
        <v>0</v>
      </c>
      <c r="Y10" s="32">
        <f t="shared" si="1"/>
        <v>0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s="3" customFormat="1" x14ac:dyDescent="0.2">
      <c r="A11" s="304">
        <v>5</v>
      </c>
      <c r="B11" s="304">
        <f>План!B12</f>
        <v>0</v>
      </c>
      <c r="C11" s="304">
        <f>План!C12</f>
        <v>0</v>
      </c>
      <c r="D11" s="59">
        <f>'Годовой отчет по видам работ '!D12+'Годовой отчет по видам работ '!E12+'Годовой отчет по видам работ Ин'!D12+'Годовой отчет по видам работ Ин'!E12</f>
        <v>0</v>
      </c>
      <c r="E11" s="9">
        <f>'Годовой отчет по видам работ '!F12+'Годовой отчет по видам работ '!G12+'Годовой отчет по видам работ Ин'!F12+'Годовой отчет по видам работ Ин'!G12</f>
        <v>0</v>
      </c>
      <c r="F11" s="9">
        <f>'Годовой отчет по видам работ '!H12+'Годовой отчет по видам работ '!I12+'Годовой отчет по видам работ Ин'!H12+'Годовой отчет по видам работ Ин'!I12</f>
        <v>0</v>
      </c>
      <c r="G11" s="9">
        <f>'Годовой отчет по видам работ '!J12+'Годовой отчет по видам работ '!K12+'Годовой отчет по видам работ Ин'!J12+'Годовой отчет по видам работ Ин'!K12</f>
        <v>0</v>
      </c>
      <c r="H11" s="9">
        <f>'Годовой отчет по видам работ '!L12+'Годовой отчет по видам работ '!M12+'Годовой отчет по видам работ Ин'!L12+'Годовой отчет по видам работ Ин'!M12</f>
        <v>0</v>
      </c>
      <c r="I11" s="9">
        <f>'Годовой отчет по видам работ '!N12+'Годовой отчет по видам работ '!O12+'Годовой отчет по видам работ Ин'!N12+'Годовой отчет по видам работ Ин'!O12</f>
        <v>0</v>
      </c>
      <c r="J11" s="9">
        <f>'Годовой отчет по видам работ '!P12+'Годовой отчет по видам работ '!Q12+'Годовой отчет по видам работ Ин'!P12+'Годовой отчет по видам работ Ин'!Q12</f>
        <v>0</v>
      </c>
      <c r="K11" s="9">
        <f>'Годовой отчет по видам работ '!R12+'Годовой отчет по видам работ '!S12+'Годовой отчет по видам работ Ин'!R12+'Годовой отчет по видам работ Ин'!S12</f>
        <v>0</v>
      </c>
      <c r="L11" s="9">
        <f>'Годовой отчет по видам работ '!T12+'Годовой отчет по видам работ '!U12+'Годовой отчет по видам работ Ин'!T12+'Годовой отчет по видам работ Ин'!U12</f>
        <v>0</v>
      </c>
      <c r="M11" s="9">
        <f>'Годовой отчет по видам работ '!V12+'Годовой отчет по видам работ '!W12+'Годовой отчет по видам работ Ин'!V12+'Годовой отчет по видам работ Ин'!W12</f>
        <v>0</v>
      </c>
      <c r="N11" s="9">
        <f>'Годовой отчет по видам работ '!X12+'Годовой отчет по видам работ '!Y12+'Годовой отчет по видам работ Ин'!X12+'Годовой отчет по видам работ Ин'!Y12</f>
        <v>0</v>
      </c>
      <c r="O11" s="9">
        <f>'Годовой отчет по видам работ '!Z12+'Годовой отчет по видам работ '!AA12+'Годовой отчет по видам работ Ин'!Z12+'Годовой отчет по видам работ Ин'!AA12</f>
        <v>0</v>
      </c>
      <c r="P11" s="9">
        <f>'Годовой отчет по видам работ '!AB12+'Годовой отчет по видам работ '!AC12+'Годовой отчет по видам работ Ин'!AB12+'Годовой отчет по видам работ Ин'!AC12</f>
        <v>0</v>
      </c>
      <c r="Q11" s="9">
        <f>'Годовой отчет по видам работ '!AD12+'Годовой отчет по видам работ '!AE12+'Годовой отчет по видам работ Ин'!AD12+'Годовой отчет по видам работ Ин'!AE12</f>
        <v>0</v>
      </c>
      <c r="R11" s="9">
        <f>'Годовой отчет по видам работ '!AF12+'Годовой отчет по видам работ Ин'!AF12+'Годовой отчет по видам работ '!AG12+'Годовой отчет по видам работ Ин'!AG12</f>
        <v>0</v>
      </c>
      <c r="S11" s="9">
        <f>'Годовой отчет по видам работ '!AH12+'Годовой отчет по видам работ Ин'!AH12+'Годовой отчет по видам работ Ин'!AI12</f>
        <v>0</v>
      </c>
      <c r="T11" s="9">
        <f>'Годовой отчет по видам работ '!AI12+'Годовой отчет по видам работ Ин'!AJ12+'Годовой отчет по видам работ Ин'!AK12</f>
        <v>0</v>
      </c>
      <c r="U11" s="9">
        <f>'Годовой отчет по видам работ '!AJ12+'Годовой отчет по видам работ Ин'!AL12+'Годовой отчет по видам работ '!AK12+'Годовой отчет по видам работ Ин'!AM12</f>
        <v>0</v>
      </c>
      <c r="V11" s="32">
        <f>'Годовой отчет по видам работ '!AL12+'Годовой отчет по видам работ Ин'!AN12+'Годовой отчет по видам работ Ин'!AO12</f>
        <v>0</v>
      </c>
      <c r="W11" s="11">
        <f>План!X12</f>
        <v>0</v>
      </c>
      <c r="X11" s="9">
        <f t="shared" si="0"/>
        <v>0</v>
      </c>
      <c r="Y11" s="32">
        <f t="shared" si="1"/>
        <v>0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s="3" customFormat="1" x14ac:dyDescent="0.2">
      <c r="A12" s="304">
        <v>6</v>
      </c>
      <c r="B12" s="304">
        <f>План!B13</f>
        <v>0</v>
      </c>
      <c r="C12" s="304">
        <f>План!C13</f>
        <v>0</v>
      </c>
      <c r="D12" s="59">
        <f>'Годовой отчет по видам работ '!D13+'Годовой отчет по видам работ '!E13+'Годовой отчет по видам работ Ин'!D13+'Годовой отчет по видам работ Ин'!E13</f>
        <v>0</v>
      </c>
      <c r="E12" s="9">
        <f>'Годовой отчет по видам работ '!F13+'Годовой отчет по видам работ '!G13+'Годовой отчет по видам работ Ин'!F13+'Годовой отчет по видам работ Ин'!G13</f>
        <v>0</v>
      </c>
      <c r="F12" s="9">
        <f>'Годовой отчет по видам работ '!H13+'Годовой отчет по видам работ '!I13+'Годовой отчет по видам работ Ин'!H13+'Годовой отчет по видам работ Ин'!I13</f>
        <v>0</v>
      </c>
      <c r="G12" s="9">
        <f>'Годовой отчет по видам работ '!J13+'Годовой отчет по видам работ '!K13+'Годовой отчет по видам работ Ин'!J13+'Годовой отчет по видам работ Ин'!K13</f>
        <v>0</v>
      </c>
      <c r="H12" s="9">
        <f>'Годовой отчет по видам работ '!L13+'Годовой отчет по видам работ '!M13+'Годовой отчет по видам работ Ин'!L13+'Годовой отчет по видам работ Ин'!M13</f>
        <v>0</v>
      </c>
      <c r="I12" s="9">
        <f>'Годовой отчет по видам работ '!N13+'Годовой отчет по видам работ '!O13+'Годовой отчет по видам работ Ин'!N13+'Годовой отчет по видам работ Ин'!O13</f>
        <v>0</v>
      </c>
      <c r="J12" s="9">
        <f>'Годовой отчет по видам работ '!P13+'Годовой отчет по видам работ '!Q13+'Годовой отчет по видам работ Ин'!P13+'Годовой отчет по видам работ Ин'!Q13</f>
        <v>0</v>
      </c>
      <c r="K12" s="9">
        <f>'Годовой отчет по видам работ '!R13+'Годовой отчет по видам работ '!S13+'Годовой отчет по видам работ Ин'!R13+'Годовой отчет по видам работ Ин'!S13</f>
        <v>0</v>
      </c>
      <c r="L12" s="9">
        <f>'Годовой отчет по видам работ '!T13+'Годовой отчет по видам работ '!U13+'Годовой отчет по видам работ Ин'!T13+'Годовой отчет по видам работ Ин'!U13</f>
        <v>0</v>
      </c>
      <c r="M12" s="9">
        <f>'Годовой отчет по видам работ '!V13+'Годовой отчет по видам работ '!W13+'Годовой отчет по видам работ Ин'!V13+'Годовой отчет по видам работ Ин'!W13</f>
        <v>0</v>
      </c>
      <c r="N12" s="9">
        <f>'Годовой отчет по видам работ '!X13+'Годовой отчет по видам работ '!Y13+'Годовой отчет по видам работ Ин'!X13+'Годовой отчет по видам работ Ин'!Y13</f>
        <v>0</v>
      </c>
      <c r="O12" s="9">
        <f>'Годовой отчет по видам работ '!Z13+'Годовой отчет по видам работ '!AA13+'Годовой отчет по видам работ Ин'!Z13+'Годовой отчет по видам работ Ин'!AA13</f>
        <v>0</v>
      </c>
      <c r="P12" s="9">
        <f>'Годовой отчет по видам работ '!AB13+'Годовой отчет по видам работ '!AC13+'Годовой отчет по видам работ Ин'!AB13+'Годовой отчет по видам работ Ин'!AC13</f>
        <v>0</v>
      </c>
      <c r="Q12" s="9">
        <f>'Годовой отчет по видам работ '!AD13+'Годовой отчет по видам работ '!AE13+'Годовой отчет по видам работ Ин'!AD13+'Годовой отчет по видам работ Ин'!AE13</f>
        <v>0</v>
      </c>
      <c r="R12" s="9">
        <f>'Годовой отчет по видам работ '!AF13+'Годовой отчет по видам работ Ин'!AF13+'Годовой отчет по видам работ '!AG13+'Годовой отчет по видам работ Ин'!AG13</f>
        <v>0</v>
      </c>
      <c r="S12" s="9">
        <f>'Годовой отчет по видам работ '!AH13+'Годовой отчет по видам работ Ин'!AH13+'Годовой отчет по видам работ Ин'!AI13</f>
        <v>0</v>
      </c>
      <c r="T12" s="9">
        <f>'Годовой отчет по видам работ '!AI13+'Годовой отчет по видам работ Ин'!AJ13+'Годовой отчет по видам работ Ин'!AK13</f>
        <v>0</v>
      </c>
      <c r="U12" s="9">
        <f>'Годовой отчет по видам работ '!AJ13+'Годовой отчет по видам работ Ин'!AL13+'Годовой отчет по видам работ '!AK13+'Годовой отчет по видам работ Ин'!AM13</f>
        <v>0</v>
      </c>
      <c r="V12" s="32">
        <f>'Годовой отчет по видам работ '!AL13+'Годовой отчет по видам работ Ин'!AN13+'Годовой отчет по видам работ Ин'!AO13</f>
        <v>0</v>
      </c>
      <c r="W12" s="11">
        <f>План!X13</f>
        <v>0</v>
      </c>
      <c r="X12" s="9">
        <f t="shared" si="0"/>
        <v>0</v>
      </c>
      <c r="Y12" s="32">
        <f t="shared" si="1"/>
        <v>0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s="3" customFormat="1" x14ac:dyDescent="0.2">
      <c r="A13" s="304">
        <v>7</v>
      </c>
      <c r="B13" s="304">
        <f>План!B14</f>
        <v>0</v>
      </c>
      <c r="C13" s="304">
        <f>План!C14</f>
        <v>0</v>
      </c>
      <c r="D13" s="59">
        <f>'Годовой отчет по видам работ '!D14+'Годовой отчет по видам работ '!E14+'Годовой отчет по видам работ Ин'!D14+'Годовой отчет по видам работ Ин'!E14</f>
        <v>0</v>
      </c>
      <c r="E13" s="9">
        <f>'Годовой отчет по видам работ '!F14+'Годовой отчет по видам работ '!G14+'Годовой отчет по видам работ Ин'!F14+'Годовой отчет по видам работ Ин'!G14</f>
        <v>0</v>
      </c>
      <c r="F13" s="9">
        <f>'Годовой отчет по видам работ '!H14+'Годовой отчет по видам работ '!I14+'Годовой отчет по видам работ Ин'!H14+'Годовой отчет по видам работ Ин'!I14</f>
        <v>0</v>
      </c>
      <c r="G13" s="9">
        <f>'Годовой отчет по видам работ '!J14+'Годовой отчет по видам работ '!K14+'Годовой отчет по видам работ Ин'!J14+'Годовой отчет по видам работ Ин'!K14</f>
        <v>0</v>
      </c>
      <c r="H13" s="9">
        <f>'Годовой отчет по видам работ '!L14+'Годовой отчет по видам работ '!M14+'Годовой отчет по видам работ Ин'!L14+'Годовой отчет по видам работ Ин'!M14</f>
        <v>0</v>
      </c>
      <c r="I13" s="9">
        <f>'Годовой отчет по видам работ '!N14+'Годовой отчет по видам работ '!O14+'Годовой отчет по видам работ Ин'!N14+'Годовой отчет по видам работ Ин'!O14</f>
        <v>0</v>
      </c>
      <c r="J13" s="9">
        <f>'Годовой отчет по видам работ '!P14+'Годовой отчет по видам работ '!Q14+'Годовой отчет по видам работ Ин'!P14+'Годовой отчет по видам работ Ин'!Q14</f>
        <v>0</v>
      </c>
      <c r="K13" s="9">
        <f>'Годовой отчет по видам работ '!R14+'Годовой отчет по видам работ '!S14+'Годовой отчет по видам работ Ин'!R14+'Годовой отчет по видам работ Ин'!S14</f>
        <v>0</v>
      </c>
      <c r="L13" s="9">
        <f>'Годовой отчет по видам работ '!T14+'Годовой отчет по видам работ '!U14+'Годовой отчет по видам работ Ин'!T14+'Годовой отчет по видам работ Ин'!U14</f>
        <v>0</v>
      </c>
      <c r="M13" s="9">
        <f>'Годовой отчет по видам работ '!V14+'Годовой отчет по видам работ '!W14+'Годовой отчет по видам работ Ин'!V14+'Годовой отчет по видам работ Ин'!W14</f>
        <v>0</v>
      </c>
      <c r="N13" s="9">
        <f>'Годовой отчет по видам работ '!X14+'Годовой отчет по видам работ '!Y14+'Годовой отчет по видам работ Ин'!X14+'Годовой отчет по видам работ Ин'!Y14</f>
        <v>0</v>
      </c>
      <c r="O13" s="9">
        <f>'Годовой отчет по видам работ '!Z14+'Годовой отчет по видам работ '!AA14+'Годовой отчет по видам работ Ин'!Z14+'Годовой отчет по видам работ Ин'!AA14</f>
        <v>0</v>
      </c>
      <c r="P13" s="9">
        <f>'Годовой отчет по видам работ '!AB14+'Годовой отчет по видам работ '!AC14+'Годовой отчет по видам работ Ин'!AB14+'Годовой отчет по видам работ Ин'!AC14</f>
        <v>0</v>
      </c>
      <c r="Q13" s="9">
        <f>'Годовой отчет по видам работ '!AD14+'Годовой отчет по видам работ '!AE14+'Годовой отчет по видам работ Ин'!AD14+'Годовой отчет по видам работ Ин'!AE14</f>
        <v>0</v>
      </c>
      <c r="R13" s="9">
        <f>'Годовой отчет по видам работ '!AF14+'Годовой отчет по видам работ Ин'!AF14+'Годовой отчет по видам работ '!AG14+'Годовой отчет по видам работ Ин'!AG14</f>
        <v>0</v>
      </c>
      <c r="S13" s="9">
        <f>'Годовой отчет по видам работ '!AH14+'Годовой отчет по видам работ Ин'!AH14+'Годовой отчет по видам работ Ин'!AI14</f>
        <v>0</v>
      </c>
      <c r="T13" s="9">
        <f>'Годовой отчет по видам работ '!AI14+'Годовой отчет по видам работ Ин'!AJ14+'Годовой отчет по видам работ Ин'!AK14</f>
        <v>0</v>
      </c>
      <c r="U13" s="9">
        <f>'Годовой отчет по видам работ '!AJ14+'Годовой отчет по видам работ Ин'!AL14+'Годовой отчет по видам работ '!AK14+'Годовой отчет по видам работ Ин'!AM14</f>
        <v>0</v>
      </c>
      <c r="V13" s="32">
        <f>'Годовой отчет по видам работ '!AL14+'Годовой отчет по видам работ Ин'!AN14+'Годовой отчет по видам работ Ин'!AO14</f>
        <v>0</v>
      </c>
      <c r="W13" s="11">
        <f>План!X14</f>
        <v>0</v>
      </c>
      <c r="X13" s="9">
        <f t="shared" si="0"/>
        <v>0</v>
      </c>
      <c r="Y13" s="32">
        <f t="shared" si="1"/>
        <v>0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s="3" customFormat="1" x14ac:dyDescent="0.2">
      <c r="A14" s="304">
        <v>8</v>
      </c>
      <c r="B14" s="304">
        <f>План!B15</f>
        <v>0</v>
      </c>
      <c r="C14" s="304">
        <f>План!C15</f>
        <v>0</v>
      </c>
      <c r="D14" s="59">
        <f>'Годовой отчет по видам работ '!D15+'Годовой отчет по видам работ '!E15+'Годовой отчет по видам работ Ин'!D15+'Годовой отчет по видам работ Ин'!E15</f>
        <v>0</v>
      </c>
      <c r="E14" s="9">
        <f>'Годовой отчет по видам работ '!F15+'Годовой отчет по видам работ '!G15+'Годовой отчет по видам работ Ин'!F15+'Годовой отчет по видам работ Ин'!G15</f>
        <v>0</v>
      </c>
      <c r="F14" s="9">
        <f>'Годовой отчет по видам работ '!H15+'Годовой отчет по видам работ '!I15+'Годовой отчет по видам работ Ин'!H15+'Годовой отчет по видам работ Ин'!I15</f>
        <v>0</v>
      </c>
      <c r="G14" s="9">
        <f>'Годовой отчет по видам работ '!J15+'Годовой отчет по видам работ '!K15+'Годовой отчет по видам работ Ин'!J15+'Годовой отчет по видам работ Ин'!K15</f>
        <v>0</v>
      </c>
      <c r="H14" s="9">
        <f>'Годовой отчет по видам работ '!L15+'Годовой отчет по видам работ '!M15+'Годовой отчет по видам работ Ин'!L15+'Годовой отчет по видам работ Ин'!M15</f>
        <v>0</v>
      </c>
      <c r="I14" s="9">
        <f>'Годовой отчет по видам работ '!N15+'Годовой отчет по видам работ '!O15+'Годовой отчет по видам работ Ин'!N15+'Годовой отчет по видам работ Ин'!O15</f>
        <v>0</v>
      </c>
      <c r="J14" s="9">
        <f>'Годовой отчет по видам работ '!P15+'Годовой отчет по видам работ '!Q15+'Годовой отчет по видам работ Ин'!P15+'Годовой отчет по видам работ Ин'!Q15</f>
        <v>0</v>
      </c>
      <c r="K14" s="9">
        <f>'Годовой отчет по видам работ '!R15+'Годовой отчет по видам работ '!S15+'Годовой отчет по видам работ Ин'!R15+'Годовой отчет по видам работ Ин'!S15</f>
        <v>0</v>
      </c>
      <c r="L14" s="9">
        <f>'Годовой отчет по видам работ '!T15+'Годовой отчет по видам работ '!U15+'Годовой отчет по видам работ Ин'!T15+'Годовой отчет по видам работ Ин'!U15</f>
        <v>0</v>
      </c>
      <c r="M14" s="9">
        <f>'Годовой отчет по видам работ '!V15+'Годовой отчет по видам работ '!W15+'Годовой отчет по видам работ Ин'!V15+'Годовой отчет по видам работ Ин'!W15</f>
        <v>0</v>
      </c>
      <c r="N14" s="9">
        <f>'Годовой отчет по видам работ '!X15+'Годовой отчет по видам работ '!Y15+'Годовой отчет по видам работ Ин'!X15+'Годовой отчет по видам работ Ин'!Y15</f>
        <v>0</v>
      </c>
      <c r="O14" s="9">
        <f>'Годовой отчет по видам работ '!Z15+'Годовой отчет по видам работ '!AA15+'Годовой отчет по видам работ Ин'!Z15+'Годовой отчет по видам работ Ин'!AA15</f>
        <v>0</v>
      </c>
      <c r="P14" s="9">
        <f>'Годовой отчет по видам работ '!AB15+'Годовой отчет по видам работ '!AC15+'Годовой отчет по видам работ Ин'!AB15+'Годовой отчет по видам работ Ин'!AC15</f>
        <v>0</v>
      </c>
      <c r="Q14" s="9">
        <f>'Годовой отчет по видам работ '!AD15+'Годовой отчет по видам работ '!AE15+'Годовой отчет по видам работ Ин'!AD15+'Годовой отчет по видам работ Ин'!AE15</f>
        <v>0</v>
      </c>
      <c r="R14" s="9">
        <f>'Годовой отчет по видам работ '!AF15+'Годовой отчет по видам работ Ин'!AF15+'Годовой отчет по видам работ '!AG15+'Годовой отчет по видам работ Ин'!AG15</f>
        <v>0</v>
      </c>
      <c r="S14" s="9">
        <f>'Годовой отчет по видам работ '!AH15+'Годовой отчет по видам работ Ин'!AH15+'Годовой отчет по видам работ Ин'!AI15</f>
        <v>0</v>
      </c>
      <c r="T14" s="9">
        <f>'Годовой отчет по видам работ '!AI15+'Годовой отчет по видам работ Ин'!AJ15+'Годовой отчет по видам работ Ин'!AK15</f>
        <v>0</v>
      </c>
      <c r="U14" s="9">
        <f>'Годовой отчет по видам работ '!AJ15+'Годовой отчет по видам работ Ин'!AL15+'Годовой отчет по видам работ '!AK15+'Годовой отчет по видам работ Ин'!AM15</f>
        <v>0</v>
      </c>
      <c r="V14" s="32">
        <f>'Годовой отчет по видам работ '!AL15+'Годовой отчет по видам работ Ин'!AN15+'Годовой отчет по видам работ Ин'!AO15</f>
        <v>0</v>
      </c>
      <c r="W14" s="11">
        <f>План!X15</f>
        <v>0</v>
      </c>
      <c r="X14" s="9">
        <f t="shared" si="0"/>
        <v>0</v>
      </c>
      <c r="Y14" s="32">
        <f t="shared" si="1"/>
        <v>0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s="3" customFormat="1" x14ac:dyDescent="0.2">
      <c r="A15" s="304">
        <v>9</v>
      </c>
      <c r="B15" s="304">
        <f>План!B16</f>
        <v>0</v>
      </c>
      <c r="C15" s="304">
        <f>План!C16</f>
        <v>0</v>
      </c>
      <c r="D15" s="59">
        <f>'Годовой отчет по видам работ '!D16+'Годовой отчет по видам работ '!E16+'Годовой отчет по видам работ Ин'!D16+'Годовой отчет по видам работ Ин'!E16</f>
        <v>0</v>
      </c>
      <c r="E15" s="9">
        <f>'Годовой отчет по видам работ '!F16+'Годовой отчет по видам работ '!G16+'Годовой отчет по видам работ Ин'!F16+'Годовой отчет по видам работ Ин'!G16</f>
        <v>0</v>
      </c>
      <c r="F15" s="9">
        <f>'Годовой отчет по видам работ '!H16+'Годовой отчет по видам работ '!I16+'Годовой отчет по видам работ Ин'!H16+'Годовой отчет по видам работ Ин'!I16</f>
        <v>0</v>
      </c>
      <c r="G15" s="9">
        <f>'Годовой отчет по видам работ '!J16+'Годовой отчет по видам работ '!K16+'Годовой отчет по видам работ Ин'!J16+'Годовой отчет по видам работ Ин'!K16</f>
        <v>0</v>
      </c>
      <c r="H15" s="9">
        <f>'Годовой отчет по видам работ '!L16+'Годовой отчет по видам работ '!M16+'Годовой отчет по видам работ Ин'!L16+'Годовой отчет по видам работ Ин'!M16</f>
        <v>0</v>
      </c>
      <c r="I15" s="9">
        <f>'Годовой отчет по видам работ '!N16+'Годовой отчет по видам работ '!O16+'Годовой отчет по видам работ Ин'!N16+'Годовой отчет по видам работ Ин'!O16</f>
        <v>0</v>
      </c>
      <c r="J15" s="9">
        <f>'Годовой отчет по видам работ '!P16+'Годовой отчет по видам работ '!Q16+'Годовой отчет по видам работ Ин'!P16+'Годовой отчет по видам работ Ин'!Q16</f>
        <v>0</v>
      </c>
      <c r="K15" s="9">
        <f>'Годовой отчет по видам работ '!R16+'Годовой отчет по видам работ '!S16+'Годовой отчет по видам работ Ин'!R16+'Годовой отчет по видам работ Ин'!S16</f>
        <v>0</v>
      </c>
      <c r="L15" s="9">
        <f>'Годовой отчет по видам работ '!T16+'Годовой отчет по видам работ '!U16+'Годовой отчет по видам работ Ин'!T16+'Годовой отчет по видам работ Ин'!U16</f>
        <v>0</v>
      </c>
      <c r="M15" s="9">
        <f>'Годовой отчет по видам работ '!V16+'Годовой отчет по видам работ '!W16+'Годовой отчет по видам работ Ин'!V16+'Годовой отчет по видам работ Ин'!W16</f>
        <v>0</v>
      </c>
      <c r="N15" s="9">
        <f>'Годовой отчет по видам работ '!X16+'Годовой отчет по видам работ '!Y16+'Годовой отчет по видам работ Ин'!X16+'Годовой отчет по видам работ Ин'!Y16</f>
        <v>0</v>
      </c>
      <c r="O15" s="9">
        <f>'Годовой отчет по видам работ '!Z16+'Годовой отчет по видам работ '!AA16+'Годовой отчет по видам работ Ин'!Z16+'Годовой отчет по видам работ Ин'!AA16</f>
        <v>0</v>
      </c>
      <c r="P15" s="9">
        <f>'Годовой отчет по видам работ '!AB16+'Годовой отчет по видам работ '!AC16+'Годовой отчет по видам работ Ин'!AB16+'Годовой отчет по видам работ Ин'!AC16</f>
        <v>0</v>
      </c>
      <c r="Q15" s="9">
        <f>'Годовой отчет по видам работ '!AD16+'Годовой отчет по видам работ '!AE16+'Годовой отчет по видам работ Ин'!AD16+'Годовой отчет по видам работ Ин'!AE16</f>
        <v>0</v>
      </c>
      <c r="R15" s="9">
        <f>'Годовой отчет по видам работ '!AF16+'Годовой отчет по видам работ Ин'!AF16+'Годовой отчет по видам работ '!AG16+'Годовой отчет по видам работ Ин'!AG16</f>
        <v>0</v>
      </c>
      <c r="S15" s="9">
        <f>'Годовой отчет по видам работ '!AH16+'Годовой отчет по видам работ Ин'!AH16+'Годовой отчет по видам работ Ин'!AI16</f>
        <v>0</v>
      </c>
      <c r="T15" s="9">
        <f>'Годовой отчет по видам работ '!AI16+'Годовой отчет по видам работ Ин'!AJ16+'Годовой отчет по видам работ Ин'!AK16</f>
        <v>0</v>
      </c>
      <c r="U15" s="9">
        <f>'Годовой отчет по видам работ '!AJ16+'Годовой отчет по видам работ Ин'!AL16+'Годовой отчет по видам работ '!AK16+'Годовой отчет по видам работ Ин'!AM16</f>
        <v>0</v>
      </c>
      <c r="V15" s="32">
        <f>'Годовой отчет по видам работ '!AL16+'Годовой отчет по видам работ Ин'!AN16+'Годовой отчет по видам работ Ин'!AO16</f>
        <v>0</v>
      </c>
      <c r="W15" s="11">
        <f>План!X16</f>
        <v>0</v>
      </c>
      <c r="X15" s="9">
        <f t="shared" si="0"/>
        <v>0</v>
      </c>
      <c r="Y15" s="32">
        <f t="shared" si="1"/>
        <v>0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s="3" customFormat="1" x14ac:dyDescent="0.2">
      <c r="A16" s="304">
        <v>10</v>
      </c>
      <c r="B16" s="304">
        <f>План!B17</f>
        <v>0</v>
      </c>
      <c r="C16" s="304">
        <f>План!C17</f>
        <v>0</v>
      </c>
      <c r="D16" s="59">
        <f>'Годовой отчет по видам работ '!D17+'Годовой отчет по видам работ '!E17+'Годовой отчет по видам работ Ин'!D17+'Годовой отчет по видам работ Ин'!E17</f>
        <v>0</v>
      </c>
      <c r="E16" s="9">
        <f>'Годовой отчет по видам работ '!F17+'Годовой отчет по видам работ '!G17+'Годовой отчет по видам работ Ин'!F17+'Годовой отчет по видам работ Ин'!G17</f>
        <v>0</v>
      </c>
      <c r="F16" s="9">
        <f>'Годовой отчет по видам работ '!H17+'Годовой отчет по видам работ '!I17+'Годовой отчет по видам работ Ин'!H17+'Годовой отчет по видам работ Ин'!I17</f>
        <v>0</v>
      </c>
      <c r="G16" s="9">
        <f>'Годовой отчет по видам работ '!J17+'Годовой отчет по видам работ '!K17+'Годовой отчет по видам работ Ин'!J17+'Годовой отчет по видам работ Ин'!K17</f>
        <v>0</v>
      </c>
      <c r="H16" s="9">
        <f>'Годовой отчет по видам работ '!L17+'Годовой отчет по видам работ '!M17+'Годовой отчет по видам работ Ин'!L17+'Годовой отчет по видам работ Ин'!M17</f>
        <v>0</v>
      </c>
      <c r="I16" s="9">
        <f>'Годовой отчет по видам работ '!N17+'Годовой отчет по видам работ '!O17+'Годовой отчет по видам работ Ин'!N17+'Годовой отчет по видам работ Ин'!O17</f>
        <v>0</v>
      </c>
      <c r="J16" s="9">
        <f>'Годовой отчет по видам работ '!P17+'Годовой отчет по видам работ '!Q17+'Годовой отчет по видам работ Ин'!P17+'Годовой отчет по видам работ Ин'!Q17</f>
        <v>0</v>
      </c>
      <c r="K16" s="9">
        <f>'Годовой отчет по видам работ '!R17+'Годовой отчет по видам работ '!S17+'Годовой отчет по видам работ Ин'!R17+'Годовой отчет по видам работ Ин'!S17</f>
        <v>0</v>
      </c>
      <c r="L16" s="9">
        <f>'Годовой отчет по видам работ '!T17+'Годовой отчет по видам работ '!U17+'Годовой отчет по видам работ Ин'!T17+'Годовой отчет по видам работ Ин'!U17</f>
        <v>0</v>
      </c>
      <c r="M16" s="9">
        <f>'Годовой отчет по видам работ '!V17+'Годовой отчет по видам работ '!W17+'Годовой отчет по видам работ Ин'!V17+'Годовой отчет по видам работ Ин'!W17</f>
        <v>0</v>
      </c>
      <c r="N16" s="9">
        <f>'Годовой отчет по видам работ '!X17+'Годовой отчет по видам работ '!Y17+'Годовой отчет по видам работ Ин'!X17+'Годовой отчет по видам работ Ин'!Y17</f>
        <v>0</v>
      </c>
      <c r="O16" s="9">
        <f>'Годовой отчет по видам работ '!Z17+'Годовой отчет по видам работ '!AA17+'Годовой отчет по видам работ Ин'!Z17+'Годовой отчет по видам работ Ин'!AA17</f>
        <v>0</v>
      </c>
      <c r="P16" s="9">
        <f>'Годовой отчет по видам работ '!AB17+'Годовой отчет по видам работ '!AC17+'Годовой отчет по видам работ Ин'!AB17+'Годовой отчет по видам работ Ин'!AC17</f>
        <v>0</v>
      </c>
      <c r="Q16" s="9">
        <f>'Годовой отчет по видам работ '!AD17+'Годовой отчет по видам работ '!AE17+'Годовой отчет по видам работ Ин'!AD17+'Годовой отчет по видам работ Ин'!AE17</f>
        <v>0</v>
      </c>
      <c r="R16" s="9">
        <f>'Годовой отчет по видам работ '!AF17+'Годовой отчет по видам работ Ин'!AF17+'Годовой отчет по видам работ '!AG17+'Годовой отчет по видам работ Ин'!AG17</f>
        <v>0</v>
      </c>
      <c r="S16" s="9">
        <f>'Годовой отчет по видам работ '!AH17+'Годовой отчет по видам работ Ин'!AH17+'Годовой отчет по видам работ Ин'!AI17</f>
        <v>0</v>
      </c>
      <c r="T16" s="9">
        <f>'Годовой отчет по видам работ '!AI17+'Годовой отчет по видам работ Ин'!AJ17+'Годовой отчет по видам работ Ин'!AK17</f>
        <v>0</v>
      </c>
      <c r="U16" s="9">
        <f>'Годовой отчет по видам работ '!AJ17+'Годовой отчет по видам работ Ин'!AL17+'Годовой отчет по видам работ '!AK17+'Годовой отчет по видам работ Ин'!AM17</f>
        <v>0</v>
      </c>
      <c r="V16" s="32">
        <f>'Годовой отчет по видам работ '!AL17+'Годовой отчет по видам работ Ин'!AN17+'Годовой отчет по видам работ Ин'!AO17</f>
        <v>0</v>
      </c>
      <c r="W16" s="11">
        <f>План!X17</f>
        <v>0</v>
      </c>
      <c r="X16" s="9">
        <f t="shared" si="0"/>
        <v>0</v>
      </c>
      <c r="Y16" s="32">
        <f t="shared" si="1"/>
        <v>0</v>
      </c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s="3" customFormat="1" x14ac:dyDescent="0.2">
      <c r="A17" s="304">
        <v>11</v>
      </c>
      <c r="B17" s="304">
        <f>План!B18</f>
        <v>0</v>
      </c>
      <c r="C17" s="304">
        <f>План!C18</f>
        <v>0</v>
      </c>
      <c r="D17" s="59">
        <f>'Годовой отчет по видам работ '!D18+'Годовой отчет по видам работ '!E18+'Годовой отчет по видам работ Ин'!D18+'Годовой отчет по видам работ Ин'!E18</f>
        <v>0</v>
      </c>
      <c r="E17" s="9">
        <f>'Годовой отчет по видам работ '!F18+'Годовой отчет по видам работ '!G18+'Годовой отчет по видам работ Ин'!F18+'Годовой отчет по видам работ Ин'!G18</f>
        <v>0</v>
      </c>
      <c r="F17" s="9">
        <f>'Годовой отчет по видам работ '!H18+'Годовой отчет по видам работ '!I18+'Годовой отчет по видам работ Ин'!H18+'Годовой отчет по видам работ Ин'!I18</f>
        <v>0</v>
      </c>
      <c r="G17" s="9">
        <f>'Годовой отчет по видам работ '!J18+'Годовой отчет по видам работ '!K18+'Годовой отчет по видам работ Ин'!J18+'Годовой отчет по видам работ Ин'!K18</f>
        <v>0</v>
      </c>
      <c r="H17" s="9">
        <f>'Годовой отчет по видам работ '!L18+'Годовой отчет по видам работ '!M18+'Годовой отчет по видам работ Ин'!L18+'Годовой отчет по видам работ Ин'!M18</f>
        <v>0</v>
      </c>
      <c r="I17" s="9">
        <f>'Годовой отчет по видам работ '!N18+'Годовой отчет по видам работ '!O18+'Годовой отчет по видам работ Ин'!N18+'Годовой отчет по видам работ Ин'!O18</f>
        <v>0</v>
      </c>
      <c r="J17" s="9">
        <f>'Годовой отчет по видам работ '!P18+'Годовой отчет по видам работ '!Q18+'Годовой отчет по видам работ Ин'!P18+'Годовой отчет по видам работ Ин'!Q18</f>
        <v>0</v>
      </c>
      <c r="K17" s="9">
        <f>'Годовой отчет по видам работ '!R18+'Годовой отчет по видам работ '!S18+'Годовой отчет по видам работ Ин'!R18+'Годовой отчет по видам работ Ин'!S18</f>
        <v>0</v>
      </c>
      <c r="L17" s="9">
        <f>'Годовой отчет по видам работ '!T18+'Годовой отчет по видам работ '!U18+'Годовой отчет по видам работ Ин'!T18+'Годовой отчет по видам работ Ин'!U18</f>
        <v>0</v>
      </c>
      <c r="M17" s="9">
        <f>'Годовой отчет по видам работ '!V18+'Годовой отчет по видам работ '!W18+'Годовой отчет по видам работ Ин'!V18+'Годовой отчет по видам работ Ин'!W18</f>
        <v>0</v>
      </c>
      <c r="N17" s="9">
        <f>'Годовой отчет по видам работ '!X18+'Годовой отчет по видам работ '!Y18+'Годовой отчет по видам работ Ин'!X18+'Годовой отчет по видам работ Ин'!Y18</f>
        <v>0</v>
      </c>
      <c r="O17" s="9">
        <f>'Годовой отчет по видам работ '!Z18+'Годовой отчет по видам работ '!AA18+'Годовой отчет по видам работ Ин'!Z18+'Годовой отчет по видам работ Ин'!AA18</f>
        <v>0</v>
      </c>
      <c r="P17" s="9">
        <f>'Годовой отчет по видам работ '!AB18+'Годовой отчет по видам работ '!AC18+'Годовой отчет по видам работ Ин'!AB18+'Годовой отчет по видам работ Ин'!AC18</f>
        <v>0</v>
      </c>
      <c r="Q17" s="9">
        <f>'Годовой отчет по видам работ '!AD18+'Годовой отчет по видам работ '!AE18+'Годовой отчет по видам работ Ин'!AD18+'Годовой отчет по видам работ Ин'!AE18</f>
        <v>0</v>
      </c>
      <c r="R17" s="9">
        <f>'Годовой отчет по видам работ '!AF18+'Годовой отчет по видам работ Ин'!AF18+'Годовой отчет по видам работ '!AG18+'Годовой отчет по видам работ Ин'!AG18</f>
        <v>0</v>
      </c>
      <c r="S17" s="9">
        <f>'Годовой отчет по видам работ '!AH18+'Годовой отчет по видам работ Ин'!AH18+'Годовой отчет по видам работ Ин'!AI18</f>
        <v>0</v>
      </c>
      <c r="T17" s="9">
        <f>'Годовой отчет по видам работ '!AI18+'Годовой отчет по видам работ Ин'!AJ18+'Годовой отчет по видам работ Ин'!AK18</f>
        <v>0</v>
      </c>
      <c r="U17" s="9">
        <f>'Годовой отчет по видам работ '!AJ18+'Годовой отчет по видам работ Ин'!AL18+'Годовой отчет по видам работ '!AK18+'Годовой отчет по видам работ Ин'!AM18</f>
        <v>0</v>
      </c>
      <c r="V17" s="32">
        <f>'Годовой отчет по видам работ '!AL18+'Годовой отчет по видам работ Ин'!AN18+'Годовой отчет по видам работ Ин'!AO18</f>
        <v>0</v>
      </c>
      <c r="W17" s="11">
        <f>План!X18</f>
        <v>0</v>
      </c>
      <c r="X17" s="9">
        <f t="shared" si="0"/>
        <v>0</v>
      </c>
      <c r="Y17" s="32">
        <f t="shared" si="1"/>
        <v>0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s="3" customFormat="1" x14ac:dyDescent="0.2">
      <c r="A18" s="304">
        <v>12</v>
      </c>
      <c r="B18" s="304">
        <f>План!B19</f>
        <v>0</v>
      </c>
      <c r="C18" s="304">
        <f>План!C19</f>
        <v>0</v>
      </c>
      <c r="D18" s="59">
        <f>'Годовой отчет по видам работ '!D19+'Годовой отчет по видам работ '!E19+'Годовой отчет по видам работ Ин'!D19+'Годовой отчет по видам работ Ин'!E19</f>
        <v>0</v>
      </c>
      <c r="E18" s="9">
        <f>'Годовой отчет по видам работ '!F19+'Годовой отчет по видам работ '!G19+'Годовой отчет по видам работ Ин'!F19+'Годовой отчет по видам работ Ин'!G19</f>
        <v>0</v>
      </c>
      <c r="F18" s="9">
        <f>'Годовой отчет по видам работ '!H19+'Годовой отчет по видам работ '!I19+'Годовой отчет по видам работ Ин'!H19+'Годовой отчет по видам работ Ин'!I19</f>
        <v>0</v>
      </c>
      <c r="G18" s="9">
        <f>'Годовой отчет по видам работ '!J19+'Годовой отчет по видам работ '!K19+'Годовой отчет по видам работ Ин'!J19+'Годовой отчет по видам работ Ин'!K19</f>
        <v>0</v>
      </c>
      <c r="H18" s="9">
        <f>'Годовой отчет по видам работ '!L19+'Годовой отчет по видам работ '!M19+'Годовой отчет по видам работ Ин'!L19+'Годовой отчет по видам работ Ин'!M19</f>
        <v>0</v>
      </c>
      <c r="I18" s="9">
        <f>'Годовой отчет по видам работ '!N19+'Годовой отчет по видам работ '!O19+'Годовой отчет по видам работ Ин'!N19+'Годовой отчет по видам работ Ин'!O19</f>
        <v>0</v>
      </c>
      <c r="J18" s="9">
        <f>'Годовой отчет по видам работ '!P19+'Годовой отчет по видам работ '!Q19+'Годовой отчет по видам работ Ин'!P19+'Годовой отчет по видам работ Ин'!Q19</f>
        <v>0</v>
      </c>
      <c r="K18" s="9">
        <f>'Годовой отчет по видам работ '!R19+'Годовой отчет по видам работ '!S19+'Годовой отчет по видам работ Ин'!R19+'Годовой отчет по видам работ Ин'!S19</f>
        <v>0</v>
      </c>
      <c r="L18" s="9">
        <f>'Годовой отчет по видам работ '!T19+'Годовой отчет по видам работ '!U19+'Годовой отчет по видам работ Ин'!T19+'Годовой отчет по видам работ Ин'!U19</f>
        <v>0</v>
      </c>
      <c r="M18" s="9">
        <f>'Годовой отчет по видам работ '!V19+'Годовой отчет по видам работ '!W19+'Годовой отчет по видам работ Ин'!V19+'Годовой отчет по видам работ Ин'!W19</f>
        <v>0</v>
      </c>
      <c r="N18" s="9">
        <f>'Годовой отчет по видам работ '!X19+'Годовой отчет по видам работ '!Y19+'Годовой отчет по видам работ Ин'!X19+'Годовой отчет по видам работ Ин'!Y19</f>
        <v>0</v>
      </c>
      <c r="O18" s="9">
        <f>'Годовой отчет по видам работ '!Z19+'Годовой отчет по видам работ '!AA19+'Годовой отчет по видам работ Ин'!Z19+'Годовой отчет по видам работ Ин'!AA19</f>
        <v>0</v>
      </c>
      <c r="P18" s="9">
        <f>'Годовой отчет по видам работ '!AB19+'Годовой отчет по видам работ '!AC19+'Годовой отчет по видам работ Ин'!AB19+'Годовой отчет по видам работ Ин'!AC19</f>
        <v>0</v>
      </c>
      <c r="Q18" s="9">
        <f>'Годовой отчет по видам работ '!AD19+'Годовой отчет по видам работ '!AE19+'Годовой отчет по видам работ Ин'!AD19+'Годовой отчет по видам работ Ин'!AE19</f>
        <v>0</v>
      </c>
      <c r="R18" s="9">
        <f>'Годовой отчет по видам работ '!AF19+'Годовой отчет по видам работ Ин'!AF19+'Годовой отчет по видам работ '!AG19+'Годовой отчет по видам работ Ин'!AG19</f>
        <v>0</v>
      </c>
      <c r="S18" s="9">
        <f>'Годовой отчет по видам работ '!AH19+'Годовой отчет по видам работ Ин'!AH19+'Годовой отчет по видам работ Ин'!AI19</f>
        <v>0</v>
      </c>
      <c r="T18" s="9">
        <f>'Годовой отчет по видам работ '!AI19+'Годовой отчет по видам работ Ин'!AJ19+'Годовой отчет по видам работ Ин'!AK19</f>
        <v>0</v>
      </c>
      <c r="U18" s="9">
        <f>'Годовой отчет по видам работ '!AJ19+'Годовой отчет по видам работ Ин'!AL19+'Годовой отчет по видам работ '!AK19+'Годовой отчет по видам работ Ин'!AM19</f>
        <v>0</v>
      </c>
      <c r="V18" s="32">
        <f>'Годовой отчет по видам работ '!AL19+'Годовой отчет по видам работ Ин'!AN19+'Годовой отчет по видам работ Ин'!AO19</f>
        <v>0</v>
      </c>
      <c r="W18" s="11">
        <f>План!X19</f>
        <v>0</v>
      </c>
      <c r="X18" s="9">
        <f t="shared" si="0"/>
        <v>0</v>
      </c>
      <c r="Y18" s="32">
        <f t="shared" si="1"/>
        <v>0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s="3" customFormat="1" x14ac:dyDescent="0.2">
      <c r="A19" s="304">
        <v>13</v>
      </c>
      <c r="B19" s="304">
        <f>План!B20</f>
        <v>0</v>
      </c>
      <c r="C19" s="304">
        <f>План!C20</f>
        <v>0</v>
      </c>
      <c r="D19" s="59">
        <f>'Годовой отчет по видам работ '!D20+'Годовой отчет по видам работ '!E20+'Годовой отчет по видам работ Ин'!D20+'Годовой отчет по видам работ Ин'!E20</f>
        <v>0</v>
      </c>
      <c r="E19" s="9">
        <f>'Годовой отчет по видам работ '!F20+'Годовой отчет по видам работ '!G20+'Годовой отчет по видам работ Ин'!F20+'Годовой отчет по видам работ Ин'!G20</f>
        <v>0</v>
      </c>
      <c r="F19" s="9">
        <f>'Годовой отчет по видам работ '!H20+'Годовой отчет по видам работ '!I20+'Годовой отчет по видам работ Ин'!H20+'Годовой отчет по видам работ Ин'!I20</f>
        <v>0</v>
      </c>
      <c r="G19" s="9">
        <f>'Годовой отчет по видам работ '!J20+'Годовой отчет по видам работ '!K20+'Годовой отчет по видам работ Ин'!J20+'Годовой отчет по видам работ Ин'!K20</f>
        <v>0</v>
      </c>
      <c r="H19" s="9">
        <f>'Годовой отчет по видам работ '!L20+'Годовой отчет по видам работ '!M20+'Годовой отчет по видам работ Ин'!L20+'Годовой отчет по видам работ Ин'!M20</f>
        <v>0</v>
      </c>
      <c r="I19" s="9">
        <f>'Годовой отчет по видам работ '!N20+'Годовой отчет по видам работ '!O20+'Годовой отчет по видам работ Ин'!N20+'Годовой отчет по видам работ Ин'!O20</f>
        <v>0</v>
      </c>
      <c r="J19" s="9">
        <f>'Годовой отчет по видам работ '!P20+'Годовой отчет по видам работ '!Q20+'Годовой отчет по видам работ Ин'!P20+'Годовой отчет по видам работ Ин'!Q20</f>
        <v>0</v>
      </c>
      <c r="K19" s="9">
        <f>'Годовой отчет по видам работ '!R20+'Годовой отчет по видам работ '!S20+'Годовой отчет по видам работ Ин'!R20+'Годовой отчет по видам работ Ин'!S20</f>
        <v>0</v>
      </c>
      <c r="L19" s="9">
        <f>'Годовой отчет по видам работ '!T20+'Годовой отчет по видам работ '!U20+'Годовой отчет по видам работ Ин'!T20+'Годовой отчет по видам работ Ин'!U20</f>
        <v>0</v>
      </c>
      <c r="M19" s="9">
        <f>'Годовой отчет по видам работ '!V20+'Годовой отчет по видам работ '!W20+'Годовой отчет по видам работ Ин'!V20+'Годовой отчет по видам работ Ин'!W20</f>
        <v>0</v>
      </c>
      <c r="N19" s="9">
        <f>'Годовой отчет по видам работ '!X20+'Годовой отчет по видам работ '!Y20+'Годовой отчет по видам работ Ин'!X20+'Годовой отчет по видам работ Ин'!Y20</f>
        <v>0</v>
      </c>
      <c r="O19" s="9">
        <f>'Годовой отчет по видам работ '!Z20+'Годовой отчет по видам работ '!AA20+'Годовой отчет по видам работ Ин'!Z20+'Годовой отчет по видам работ Ин'!AA20</f>
        <v>0</v>
      </c>
      <c r="P19" s="9">
        <f>'Годовой отчет по видам работ '!AB20+'Годовой отчет по видам работ '!AC20+'Годовой отчет по видам работ Ин'!AB20+'Годовой отчет по видам работ Ин'!AC20</f>
        <v>0</v>
      </c>
      <c r="Q19" s="9">
        <f>'Годовой отчет по видам работ '!AD20+'Годовой отчет по видам работ '!AE20+'Годовой отчет по видам работ Ин'!AD20+'Годовой отчет по видам работ Ин'!AE20</f>
        <v>0</v>
      </c>
      <c r="R19" s="9">
        <f>'Годовой отчет по видам работ '!AF20+'Годовой отчет по видам работ Ин'!AF20+'Годовой отчет по видам работ '!AG20+'Годовой отчет по видам работ Ин'!AG20</f>
        <v>0</v>
      </c>
      <c r="S19" s="9">
        <f>'Годовой отчет по видам работ '!AH20+'Годовой отчет по видам работ Ин'!AH20+'Годовой отчет по видам работ Ин'!AI20</f>
        <v>0</v>
      </c>
      <c r="T19" s="9">
        <f>'Годовой отчет по видам работ '!AI20+'Годовой отчет по видам работ Ин'!AJ20+'Годовой отчет по видам работ Ин'!AK20</f>
        <v>0</v>
      </c>
      <c r="U19" s="9">
        <f>'Годовой отчет по видам работ '!AJ20+'Годовой отчет по видам работ Ин'!AL20+'Годовой отчет по видам работ '!AK20+'Годовой отчет по видам работ Ин'!AM20</f>
        <v>0</v>
      </c>
      <c r="V19" s="32">
        <f>'Годовой отчет по видам работ '!AL20+'Годовой отчет по видам работ Ин'!AN20+'Годовой отчет по видам работ Ин'!AO20</f>
        <v>0</v>
      </c>
      <c r="W19" s="11">
        <f>План!X20</f>
        <v>0</v>
      </c>
      <c r="X19" s="9">
        <f t="shared" si="0"/>
        <v>0</v>
      </c>
      <c r="Y19" s="32">
        <f t="shared" si="1"/>
        <v>0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s="3" customFormat="1" x14ac:dyDescent="0.2">
      <c r="A20" s="304">
        <v>14</v>
      </c>
      <c r="B20" s="304">
        <f>План!B21</f>
        <v>0</v>
      </c>
      <c r="C20" s="304">
        <f>План!C21</f>
        <v>0</v>
      </c>
      <c r="D20" s="59">
        <f>'Годовой отчет по видам работ '!D21+'Годовой отчет по видам работ '!E21+'Годовой отчет по видам работ Ин'!D21+'Годовой отчет по видам работ Ин'!E21</f>
        <v>0</v>
      </c>
      <c r="E20" s="9">
        <f>'Годовой отчет по видам работ '!F21+'Годовой отчет по видам работ '!G21+'Годовой отчет по видам работ Ин'!F21+'Годовой отчет по видам работ Ин'!G21</f>
        <v>0</v>
      </c>
      <c r="F20" s="9">
        <f>'Годовой отчет по видам работ '!H21+'Годовой отчет по видам работ '!I21+'Годовой отчет по видам работ Ин'!H21+'Годовой отчет по видам работ Ин'!I21</f>
        <v>0</v>
      </c>
      <c r="G20" s="9">
        <f>'Годовой отчет по видам работ '!J21+'Годовой отчет по видам работ '!K21+'Годовой отчет по видам работ Ин'!J21+'Годовой отчет по видам работ Ин'!K21</f>
        <v>0</v>
      </c>
      <c r="H20" s="9">
        <f>'Годовой отчет по видам работ '!L21+'Годовой отчет по видам работ '!M21+'Годовой отчет по видам работ Ин'!L21+'Годовой отчет по видам работ Ин'!M21</f>
        <v>0</v>
      </c>
      <c r="I20" s="9">
        <f>'Годовой отчет по видам работ '!N21+'Годовой отчет по видам работ '!O21+'Годовой отчет по видам работ Ин'!N21+'Годовой отчет по видам работ Ин'!O21</f>
        <v>0</v>
      </c>
      <c r="J20" s="9">
        <f>'Годовой отчет по видам работ '!P21+'Годовой отчет по видам работ '!Q21+'Годовой отчет по видам работ Ин'!P21+'Годовой отчет по видам работ Ин'!Q21</f>
        <v>0</v>
      </c>
      <c r="K20" s="9">
        <f>'Годовой отчет по видам работ '!R21+'Годовой отчет по видам работ '!S21+'Годовой отчет по видам работ Ин'!R21+'Годовой отчет по видам работ Ин'!S21</f>
        <v>0</v>
      </c>
      <c r="L20" s="9">
        <f>'Годовой отчет по видам работ '!T21+'Годовой отчет по видам работ '!U21+'Годовой отчет по видам работ Ин'!T21+'Годовой отчет по видам работ Ин'!U21</f>
        <v>0</v>
      </c>
      <c r="M20" s="9">
        <f>'Годовой отчет по видам работ '!V21+'Годовой отчет по видам работ '!W21+'Годовой отчет по видам работ Ин'!V21+'Годовой отчет по видам работ Ин'!W21</f>
        <v>0</v>
      </c>
      <c r="N20" s="9">
        <f>'Годовой отчет по видам работ '!X21+'Годовой отчет по видам работ '!Y21+'Годовой отчет по видам работ Ин'!X21+'Годовой отчет по видам работ Ин'!Y21</f>
        <v>0</v>
      </c>
      <c r="O20" s="9">
        <f>'Годовой отчет по видам работ '!Z21+'Годовой отчет по видам работ '!AA21+'Годовой отчет по видам работ Ин'!Z21+'Годовой отчет по видам работ Ин'!AA21</f>
        <v>0</v>
      </c>
      <c r="P20" s="9">
        <f>'Годовой отчет по видам работ '!AB21+'Годовой отчет по видам работ '!AC21+'Годовой отчет по видам работ Ин'!AB21+'Годовой отчет по видам работ Ин'!AC21</f>
        <v>0</v>
      </c>
      <c r="Q20" s="9">
        <f>'Годовой отчет по видам работ '!AD21+'Годовой отчет по видам работ '!AE21+'Годовой отчет по видам работ Ин'!AD21+'Годовой отчет по видам работ Ин'!AE21</f>
        <v>0</v>
      </c>
      <c r="R20" s="9">
        <f>'Годовой отчет по видам работ '!AF21+'Годовой отчет по видам работ Ин'!AF21+'Годовой отчет по видам работ '!AG21+'Годовой отчет по видам работ Ин'!AG21</f>
        <v>0</v>
      </c>
      <c r="S20" s="9">
        <f>'Годовой отчет по видам работ '!AH21+'Годовой отчет по видам работ Ин'!AH21+'Годовой отчет по видам работ Ин'!AI21</f>
        <v>0</v>
      </c>
      <c r="T20" s="9">
        <f>'Годовой отчет по видам работ '!AI21+'Годовой отчет по видам работ Ин'!AJ21+'Годовой отчет по видам работ Ин'!AK21</f>
        <v>0</v>
      </c>
      <c r="U20" s="9">
        <f>'Годовой отчет по видам работ '!AJ21+'Годовой отчет по видам работ Ин'!AL21+'Годовой отчет по видам работ '!AK21+'Годовой отчет по видам работ Ин'!AM21</f>
        <v>0</v>
      </c>
      <c r="V20" s="32">
        <f>'Годовой отчет по видам работ '!AL21+'Годовой отчет по видам работ Ин'!AN21+'Годовой отчет по видам работ Ин'!AO21</f>
        <v>0</v>
      </c>
      <c r="W20" s="11">
        <f>План!X21</f>
        <v>0</v>
      </c>
      <c r="X20" s="9">
        <f t="shared" si="0"/>
        <v>0</v>
      </c>
      <c r="Y20" s="32">
        <f t="shared" si="1"/>
        <v>0</v>
      </c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s="3" customFormat="1" x14ac:dyDescent="0.2">
      <c r="A21" s="304">
        <v>15</v>
      </c>
      <c r="B21" s="304">
        <f>План!B22</f>
        <v>0</v>
      </c>
      <c r="C21" s="304">
        <f>План!C22</f>
        <v>0</v>
      </c>
      <c r="D21" s="59">
        <f>'Годовой отчет по видам работ '!D22+'Годовой отчет по видам работ '!E22+'Годовой отчет по видам работ Ин'!D22+'Годовой отчет по видам работ Ин'!E22</f>
        <v>0</v>
      </c>
      <c r="E21" s="9">
        <f>'Годовой отчет по видам работ '!F22+'Годовой отчет по видам работ '!G22+'Годовой отчет по видам работ Ин'!F22+'Годовой отчет по видам работ Ин'!G22</f>
        <v>0</v>
      </c>
      <c r="F21" s="9">
        <f>'Годовой отчет по видам работ '!H22+'Годовой отчет по видам работ '!I22+'Годовой отчет по видам работ Ин'!H22+'Годовой отчет по видам работ Ин'!I22</f>
        <v>0</v>
      </c>
      <c r="G21" s="9">
        <f>'Годовой отчет по видам работ '!J22+'Годовой отчет по видам работ '!K22+'Годовой отчет по видам работ Ин'!J22+'Годовой отчет по видам работ Ин'!K22</f>
        <v>0</v>
      </c>
      <c r="H21" s="9">
        <f>'Годовой отчет по видам работ '!L22+'Годовой отчет по видам работ '!M22+'Годовой отчет по видам работ Ин'!L22+'Годовой отчет по видам работ Ин'!M22</f>
        <v>0</v>
      </c>
      <c r="I21" s="9">
        <f>'Годовой отчет по видам работ '!N22+'Годовой отчет по видам работ '!O22+'Годовой отчет по видам работ Ин'!N22+'Годовой отчет по видам работ Ин'!O22</f>
        <v>0</v>
      </c>
      <c r="J21" s="9">
        <f>'Годовой отчет по видам работ '!P22+'Годовой отчет по видам работ '!Q22+'Годовой отчет по видам работ Ин'!P22+'Годовой отчет по видам работ Ин'!Q22</f>
        <v>0</v>
      </c>
      <c r="K21" s="9">
        <f>'Годовой отчет по видам работ '!R22+'Годовой отчет по видам работ '!S22+'Годовой отчет по видам работ Ин'!R22+'Годовой отчет по видам работ Ин'!S22</f>
        <v>0</v>
      </c>
      <c r="L21" s="9">
        <f>'Годовой отчет по видам работ '!T22+'Годовой отчет по видам работ '!U22+'Годовой отчет по видам работ Ин'!T22+'Годовой отчет по видам работ Ин'!U22</f>
        <v>0</v>
      </c>
      <c r="M21" s="9">
        <f>'Годовой отчет по видам работ '!V22+'Годовой отчет по видам работ '!W22+'Годовой отчет по видам работ Ин'!V22+'Годовой отчет по видам работ Ин'!W22</f>
        <v>0</v>
      </c>
      <c r="N21" s="9">
        <f>'Годовой отчет по видам работ '!X22+'Годовой отчет по видам работ '!Y22+'Годовой отчет по видам работ Ин'!X22+'Годовой отчет по видам работ Ин'!Y22</f>
        <v>0</v>
      </c>
      <c r="O21" s="9">
        <f>'Годовой отчет по видам работ '!Z22+'Годовой отчет по видам работ '!AA22+'Годовой отчет по видам работ Ин'!Z22+'Годовой отчет по видам работ Ин'!AA22</f>
        <v>0</v>
      </c>
      <c r="P21" s="9">
        <f>'Годовой отчет по видам работ '!AB22+'Годовой отчет по видам работ '!AC22+'Годовой отчет по видам работ Ин'!AB22+'Годовой отчет по видам работ Ин'!AC22</f>
        <v>0</v>
      </c>
      <c r="Q21" s="9">
        <f>'Годовой отчет по видам работ '!AD22+'Годовой отчет по видам работ '!AE22+'Годовой отчет по видам работ Ин'!AD22+'Годовой отчет по видам работ Ин'!AE22</f>
        <v>0</v>
      </c>
      <c r="R21" s="9">
        <f>'Годовой отчет по видам работ '!AF22+'Годовой отчет по видам работ Ин'!AF22+'Годовой отчет по видам работ '!AG22+'Годовой отчет по видам работ Ин'!AG22</f>
        <v>0</v>
      </c>
      <c r="S21" s="9">
        <f>'Годовой отчет по видам работ '!AH22+'Годовой отчет по видам работ Ин'!AH22+'Годовой отчет по видам работ Ин'!AI22</f>
        <v>0</v>
      </c>
      <c r="T21" s="9">
        <f>'Годовой отчет по видам работ '!AI22+'Годовой отчет по видам работ Ин'!AJ22+'Годовой отчет по видам работ Ин'!AK22</f>
        <v>0</v>
      </c>
      <c r="U21" s="9">
        <f>'Годовой отчет по видам работ '!AJ22+'Годовой отчет по видам работ Ин'!AL22+'Годовой отчет по видам работ '!AK22+'Годовой отчет по видам работ Ин'!AM22</f>
        <v>0</v>
      </c>
      <c r="V21" s="32">
        <f>'Годовой отчет по видам работ '!AL22+'Годовой отчет по видам работ Ин'!AN22+'Годовой отчет по видам работ Ин'!AO22</f>
        <v>0</v>
      </c>
      <c r="W21" s="11">
        <f>План!X22</f>
        <v>0</v>
      </c>
      <c r="X21" s="9">
        <f t="shared" si="0"/>
        <v>0</v>
      </c>
      <c r="Y21" s="32">
        <f t="shared" si="1"/>
        <v>0</v>
      </c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s="3" customFormat="1" x14ac:dyDescent="0.2">
      <c r="A22" s="304">
        <v>16</v>
      </c>
      <c r="B22" s="304">
        <f>План!B23</f>
        <v>0</v>
      </c>
      <c r="C22" s="304">
        <f>План!C23</f>
        <v>0</v>
      </c>
      <c r="D22" s="59">
        <f>'Годовой отчет по видам работ '!D23+'Годовой отчет по видам работ '!E23+'Годовой отчет по видам работ Ин'!D23+'Годовой отчет по видам работ Ин'!E23</f>
        <v>0</v>
      </c>
      <c r="E22" s="9">
        <f>'Годовой отчет по видам работ '!F23+'Годовой отчет по видам работ '!G23+'Годовой отчет по видам работ Ин'!F23+'Годовой отчет по видам работ Ин'!G23</f>
        <v>0</v>
      </c>
      <c r="F22" s="9">
        <f>'Годовой отчет по видам работ '!H23+'Годовой отчет по видам работ '!I23+'Годовой отчет по видам работ Ин'!H23+'Годовой отчет по видам работ Ин'!I23</f>
        <v>0</v>
      </c>
      <c r="G22" s="9">
        <f>'Годовой отчет по видам работ '!J23+'Годовой отчет по видам работ '!K23+'Годовой отчет по видам работ Ин'!J23+'Годовой отчет по видам работ Ин'!K23</f>
        <v>0</v>
      </c>
      <c r="H22" s="9">
        <f>'Годовой отчет по видам работ '!L23+'Годовой отчет по видам работ '!M23+'Годовой отчет по видам работ Ин'!L23+'Годовой отчет по видам работ Ин'!M23</f>
        <v>0</v>
      </c>
      <c r="I22" s="9">
        <f>'Годовой отчет по видам работ '!N23+'Годовой отчет по видам работ '!O23+'Годовой отчет по видам работ Ин'!N23+'Годовой отчет по видам работ Ин'!O23</f>
        <v>0</v>
      </c>
      <c r="J22" s="9">
        <f>'Годовой отчет по видам работ '!P23+'Годовой отчет по видам работ '!Q23+'Годовой отчет по видам работ Ин'!P23+'Годовой отчет по видам работ Ин'!Q23</f>
        <v>0</v>
      </c>
      <c r="K22" s="9">
        <f>'Годовой отчет по видам работ '!R23+'Годовой отчет по видам работ '!S23+'Годовой отчет по видам работ Ин'!R23+'Годовой отчет по видам работ Ин'!S23</f>
        <v>0</v>
      </c>
      <c r="L22" s="9">
        <f>'Годовой отчет по видам работ '!T23+'Годовой отчет по видам работ '!U23+'Годовой отчет по видам работ Ин'!T23+'Годовой отчет по видам работ Ин'!U23</f>
        <v>0</v>
      </c>
      <c r="M22" s="9">
        <f>'Годовой отчет по видам работ '!V23+'Годовой отчет по видам работ '!W23+'Годовой отчет по видам работ Ин'!V23+'Годовой отчет по видам работ Ин'!W23</f>
        <v>0</v>
      </c>
      <c r="N22" s="9">
        <f>'Годовой отчет по видам работ '!X23+'Годовой отчет по видам работ '!Y23+'Годовой отчет по видам работ Ин'!X23+'Годовой отчет по видам работ Ин'!Y23</f>
        <v>0</v>
      </c>
      <c r="O22" s="9">
        <f>'Годовой отчет по видам работ '!Z23+'Годовой отчет по видам работ '!AA23+'Годовой отчет по видам работ Ин'!Z23+'Годовой отчет по видам работ Ин'!AA23</f>
        <v>0</v>
      </c>
      <c r="P22" s="9">
        <f>'Годовой отчет по видам работ '!AB23+'Годовой отчет по видам работ '!AC23+'Годовой отчет по видам работ Ин'!AB23+'Годовой отчет по видам работ Ин'!AC23</f>
        <v>0</v>
      </c>
      <c r="Q22" s="9">
        <f>'Годовой отчет по видам работ '!AD23+'Годовой отчет по видам работ '!AE23+'Годовой отчет по видам работ Ин'!AD23+'Годовой отчет по видам работ Ин'!AE23</f>
        <v>0</v>
      </c>
      <c r="R22" s="9">
        <f>'Годовой отчет по видам работ '!AF23+'Годовой отчет по видам работ Ин'!AF23+'Годовой отчет по видам работ '!AG23+'Годовой отчет по видам работ Ин'!AG23</f>
        <v>0</v>
      </c>
      <c r="S22" s="9">
        <f>'Годовой отчет по видам работ '!AH23+'Годовой отчет по видам работ Ин'!AH23+'Годовой отчет по видам работ Ин'!AI23</f>
        <v>0</v>
      </c>
      <c r="T22" s="9">
        <f>'Годовой отчет по видам работ '!AI23+'Годовой отчет по видам работ Ин'!AJ23+'Годовой отчет по видам работ Ин'!AK23</f>
        <v>0</v>
      </c>
      <c r="U22" s="9">
        <f>'Годовой отчет по видам работ '!AJ23+'Годовой отчет по видам работ Ин'!AL23+'Годовой отчет по видам работ '!AK23+'Годовой отчет по видам работ Ин'!AM23</f>
        <v>0</v>
      </c>
      <c r="V22" s="32">
        <f>'Годовой отчет по видам работ '!AL23+'Годовой отчет по видам работ Ин'!AN23+'Годовой отчет по видам работ Ин'!AO23</f>
        <v>0</v>
      </c>
      <c r="W22" s="11">
        <f>План!X23</f>
        <v>0</v>
      </c>
      <c r="X22" s="9">
        <f t="shared" si="0"/>
        <v>0</v>
      </c>
      <c r="Y22" s="32">
        <f t="shared" si="1"/>
        <v>0</v>
      </c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s="3" customFormat="1" x14ac:dyDescent="0.2">
      <c r="A23" s="304">
        <v>17</v>
      </c>
      <c r="B23" s="304">
        <f>План!B24</f>
        <v>0</v>
      </c>
      <c r="C23" s="304">
        <f>План!C24</f>
        <v>0</v>
      </c>
      <c r="D23" s="59">
        <f>'Годовой отчет по видам работ '!D24+'Годовой отчет по видам работ '!E24+'Годовой отчет по видам работ Ин'!D24+'Годовой отчет по видам работ Ин'!E24</f>
        <v>0</v>
      </c>
      <c r="E23" s="9">
        <f>'Годовой отчет по видам работ '!F24+'Годовой отчет по видам работ '!G24+'Годовой отчет по видам работ Ин'!F24+'Годовой отчет по видам работ Ин'!G24</f>
        <v>0</v>
      </c>
      <c r="F23" s="9">
        <f>'Годовой отчет по видам работ '!H24+'Годовой отчет по видам работ '!I24+'Годовой отчет по видам работ Ин'!H24+'Годовой отчет по видам работ Ин'!I24</f>
        <v>0</v>
      </c>
      <c r="G23" s="9">
        <f>'Годовой отчет по видам работ '!J24+'Годовой отчет по видам работ '!K24+'Годовой отчет по видам работ Ин'!J24+'Годовой отчет по видам работ Ин'!K24</f>
        <v>0</v>
      </c>
      <c r="H23" s="9">
        <f>'Годовой отчет по видам работ '!L24+'Годовой отчет по видам работ '!M24+'Годовой отчет по видам работ Ин'!L24+'Годовой отчет по видам работ Ин'!M24</f>
        <v>0</v>
      </c>
      <c r="I23" s="9">
        <f>'Годовой отчет по видам работ '!N24+'Годовой отчет по видам работ '!O24+'Годовой отчет по видам работ Ин'!N24+'Годовой отчет по видам работ Ин'!O24</f>
        <v>0</v>
      </c>
      <c r="J23" s="9">
        <f>'Годовой отчет по видам работ '!P24+'Годовой отчет по видам работ '!Q24+'Годовой отчет по видам работ Ин'!P24+'Годовой отчет по видам работ Ин'!Q24</f>
        <v>0</v>
      </c>
      <c r="K23" s="9">
        <f>'Годовой отчет по видам работ '!R24+'Годовой отчет по видам работ '!S24+'Годовой отчет по видам работ Ин'!R24+'Годовой отчет по видам работ Ин'!S24</f>
        <v>0</v>
      </c>
      <c r="L23" s="9">
        <f>'Годовой отчет по видам работ '!T24+'Годовой отчет по видам работ '!U24+'Годовой отчет по видам работ Ин'!T24+'Годовой отчет по видам работ Ин'!U24</f>
        <v>0</v>
      </c>
      <c r="M23" s="9">
        <f>'Годовой отчет по видам работ '!V24+'Годовой отчет по видам работ '!W24+'Годовой отчет по видам работ Ин'!V24+'Годовой отчет по видам работ Ин'!W24</f>
        <v>0</v>
      </c>
      <c r="N23" s="9">
        <f>'Годовой отчет по видам работ '!X24+'Годовой отчет по видам работ '!Y24+'Годовой отчет по видам работ Ин'!X24+'Годовой отчет по видам работ Ин'!Y24</f>
        <v>0</v>
      </c>
      <c r="O23" s="9">
        <f>'Годовой отчет по видам работ '!Z24+'Годовой отчет по видам работ '!AA24+'Годовой отчет по видам работ Ин'!Z24+'Годовой отчет по видам работ Ин'!AA24</f>
        <v>0</v>
      </c>
      <c r="P23" s="9">
        <f>'Годовой отчет по видам работ '!AB24+'Годовой отчет по видам работ '!AC24+'Годовой отчет по видам работ Ин'!AB24+'Годовой отчет по видам работ Ин'!AC24</f>
        <v>0</v>
      </c>
      <c r="Q23" s="9">
        <f>'Годовой отчет по видам работ '!AD24+'Годовой отчет по видам работ '!AE24+'Годовой отчет по видам работ Ин'!AD24+'Годовой отчет по видам работ Ин'!AE24</f>
        <v>0</v>
      </c>
      <c r="R23" s="9">
        <f>'Годовой отчет по видам работ '!AF24+'Годовой отчет по видам работ Ин'!AF24+'Годовой отчет по видам работ '!AG24+'Годовой отчет по видам работ Ин'!AG24</f>
        <v>0</v>
      </c>
      <c r="S23" s="9">
        <f>'Годовой отчет по видам работ '!AH24+'Годовой отчет по видам работ Ин'!AH24+'Годовой отчет по видам работ Ин'!AI24</f>
        <v>0</v>
      </c>
      <c r="T23" s="9">
        <f>'Годовой отчет по видам работ '!AI24+'Годовой отчет по видам работ Ин'!AJ24+'Годовой отчет по видам работ Ин'!AK24</f>
        <v>0</v>
      </c>
      <c r="U23" s="9">
        <f>'Годовой отчет по видам работ '!AJ24+'Годовой отчет по видам работ Ин'!AL24+'Годовой отчет по видам работ '!AK24+'Годовой отчет по видам работ Ин'!AM24</f>
        <v>0</v>
      </c>
      <c r="V23" s="32">
        <f>'Годовой отчет по видам работ '!AL24+'Годовой отчет по видам работ Ин'!AN24+'Годовой отчет по видам работ Ин'!AO24</f>
        <v>0</v>
      </c>
      <c r="W23" s="11">
        <f>План!X24</f>
        <v>0</v>
      </c>
      <c r="X23" s="9">
        <f t="shared" si="0"/>
        <v>0</v>
      </c>
      <c r="Y23" s="32">
        <f t="shared" si="1"/>
        <v>0</v>
      </c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s="3" customFormat="1" x14ac:dyDescent="0.2">
      <c r="A24" s="304">
        <v>18</v>
      </c>
      <c r="B24" s="304">
        <f>План!B25</f>
        <v>0</v>
      </c>
      <c r="C24" s="304">
        <f>План!C25</f>
        <v>0</v>
      </c>
      <c r="D24" s="59">
        <f>'Годовой отчет по видам работ '!D25+'Годовой отчет по видам работ '!E25+'Годовой отчет по видам работ Ин'!D25+'Годовой отчет по видам работ Ин'!E25</f>
        <v>0</v>
      </c>
      <c r="E24" s="9">
        <f>'Годовой отчет по видам работ '!F25+'Годовой отчет по видам работ '!G25+'Годовой отчет по видам работ Ин'!F25+'Годовой отчет по видам работ Ин'!G25</f>
        <v>0</v>
      </c>
      <c r="F24" s="9">
        <f>'Годовой отчет по видам работ '!H25+'Годовой отчет по видам работ '!I25+'Годовой отчет по видам работ Ин'!H25+'Годовой отчет по видам работ Ин'!I25</f>
        <v>0</v>
      </c>
      <c r="G24" s="9">
        <f>'Годовой отчет по видам работ '!J25+'Годовой отчет по видам работ '!K25+'Годовой отчет по видам работ Ин'!J25+'Годовой отчет по видам работ Ин'!K25</f>
        <v>0</v>
      </c>
      <c r="H24" s="9">
        <f>'Годовой отчет по видам работ '!L25+'Годовой отчет по видам работ '!M25+'Годовой отчет по видам работ Ин'!L25+'Годовой отчет по видам работ Ин'!M25</f>
        <v>0</v>
      </c>
      <c r="I24" s="9">
        <f>'Годовой отчет по видам работ '!N25+'Годовой отчет по видам работ '!O25+'Годовой отчет по видам работ Ин'!N25+'Годовой отчет по видам работ Ин'!O25</f>
        <v>0</v>
      </c>
      <c r="J24" s="9">
        <f>'Годовой отчет по видам работ '!P25+'Годовой отчет по видам работ '!Q25+'Годовой отчет по видам работ Ин'!P25+'Годовой отчет по видам работ Ин'!Q25</f>
        <v>0</v>
      </c>
      <c r="K24" s="9">
        <f>'Годовой отчет по видам работ '!R25+'Годовой отчет по видам работ '!S25+'Годовой отчет по видам работ Ин'!R25+'Годовой отчет по видам работ Ин'!S25</f>
        <v>0</v>
      </c>
      <c r="L24" s="9">
        <f>'Годовой отчет по видам работ '!T25+'Годовой отчет по видам работ '!U25+'Годовой отчет по видам работ Ин'!T25+'Годовой отчет по видам работ Ин'!U25</f>
        <v>0</v>
      </c>
      <c r="M24" s="9">
        <f>'Годовой отчет по видам работ '!V25+'Годовой отчет по видам работ '!W25+'Годовой отчет по видам работ Ин'!V25+'Годовой отчет по видам работ Ин'!W25</f>
        <v>0</v>
      </c>
      <c r="N24" s="9">
        <f>'Годовой отчет по видам работ '!X25+'Годовой отчет по видам работ '!Y25+'Годовой отчет по видам работ Ин'!X25+'Годовой отчет по видам работ Ин'!Y25</f>
        <v>0</v>
      </c>
      <c r="O24" s="9">
        <f>'Годовой отчет по видам работ '!Z25+'Годовой отчет по видам работ '!AA25+'Годовой отчет по видам работ Ин'!Z25+'Годовой отчет по видам работ Ин'!AA25</f>
        <v>0</v>
      </c>
      <c r="P24" s="9">
        <f>'Годовой отчет по видам работ '!AB25+'Годовой отчет по видам работ '!AC25+'Годовой отчет по видам работ Ин'!AB25+'Годовой отчет по видам работ Ин'!AC25</f>
        <v>0</v>
      </c>
      <c r="Q24" s="9">
        <f>'Годовой отчет по видам работ '!AD25+'Годовой отчет по видам работ '!AE25+'Годовой отчет по видам работ Ин'!AD25+'Годовой отчет по видам работ Ин'!AE25</f>
        <v>0</v>
      </c>
      <c r="R24" s="9">
        <f>'Годовой отчет по видам работ '!AF25+'Годовой отчет по видам работ Ин'!AF25+'Годовой отчет по видам работ '!AG25+'Годовой отчет по видам работ Ин'!AG25</f>
        <v>0</v>
      </c>
      <c r="S24" s="9">
        <f>'Годовой отчет по видам работ '!AH25+'Годовой отчет по видам работ Ин'!AH25+'Годовой отчет по видам работ Ин'!AI25</f>
        <v>0</v>
      </c>
      <c r="T24" s="9">
        <f>'Годовой отчет по видам работ '!AI25+'Годовой отчет по видам работ Ин'!AJ25+'Годовой отчет по видам работ Ин'!AK25</f>
        <v>0</v>
      </c>
      <c r="U24" s="9">
        <f>'Годовой отчет по видам работ '!AJ25+'Годовой отчет по видам работ Ин'!AL25+'Годовой отчет по видам работ '!AK25+'Годовой отчет по видам работ Ин'!AM25</f>
        <v>0</v>
      </c>
      <c r="V24" s="32">
        <f>'Годовой отчет по видам работ '!AL25+'Годовой отчет по видам работ Ин'!AN25+'Годовой отчет по видам работ Ин'!AO25</f>
        <v>0</v>
      </c>
      <c r="W24" s="11">
        <f>План!X25</f>
        <v>0</v>
      </c>
      <c r="X24" s="9">
        <f t="shared" si="0"/>
        <v>0</v>
      </c>
      <c r="Y24" s="32">
        <f t="shared" si="1"/>
        <v>0</v>
      </c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s="3" customFormat="1" x14ac:dyDescent="0.2">
      <c r="A25" s="304">
        <v>19</v>
      </c>
      <c r="B25" s="304">
        <f>План!B26</f>
        <v>0</v>
      </c>
      <c r="C25" s="304">
        <f>План!C26</f>
        <v>0</v>
      </c>
      <c r="D25" s="59">
        <f>'Годовой отчет по видам работ '!D26+'Годовой отчет по видам работ '!E26+'Годовой отчет по видам работ Ин'!D26+'Годовой отчет по видам работ Ин'!E26</f>
        <v>0</v>
      </c>
      <c r="E25" s="9">
        <f>'Годовой отчет по видам работ '!F26+'Годовой отчет по видам работ '!G26+'Годовой отчет по видам работ Ин'!F26+'Годовой отчет по видам работ Ин'!G26</f>
        <v>0</v>
      </c>
      <c r="F25" s="9">
        <f>'Годовой отчет по видам работ '!H26+'Годовой отчет по видам работ '!I26+'Годовой отчет по видам работ Ин'!H26+'Годовой отчет по видам работ Ин'!I26</f>
        <v>0</v>
      </c>
      <c r="G25" s="9">
        <f>'Годовой отчет по видам работ '!J26+'Годовой отчет по видам работ '!K26+'Годовой отчет по видам работ Ин'!J26+'Годовой отчет по видам работ Ин'!K26</f>
        <v>0</v>
      </c>
      <c r="H25" s="9">
        <f>'Годовой отчет по видам работ '!L26+'Годовой отчет по видам работ '!M26+'Годовой отчет по видам работ Ин'!L26+'Годовой отчет по видам работ Ин'!M26</f>
        <v>0</v>
      </c>
      <c r="I25" s="9">
        <f>'Годовой отчет по видам работ '!N26+'Годовой отчет по видам работ '!O26+'Годовой отчет по видам работ Ин'!N26+'Годовой отчет по видам работ Ин'!O26</f>
        <v>0</v>
      </c>
      <c r="J25" s="9">
        <f>'Годовой отчет по видам работ '!P26+'Годовой отчет по видам работ '!Q26+'Годовой отчет по видам работ Ин'!P26+'Годовой отчет по видам работ Ин'!Q26</f>
        <v>0</v>
      </c>
      <c r="K25" s="9">
        <f>'Годовой отчет по видам работ '!R26+'Годовой отчет по видам работ '!S26+'Годовой отчет по видам работ Ин'!R26+'Годовой отчет по видам работ Ин'!S26</f>
        <v>0</v>
      </c>
      <c r="L25" s="9">
        <f>'Годовой отчет по видам работ '!T26+'Годовой отчет по видам работ '!U26+'Годовой отчет по видам работ Ин'!T26+'Годовой отчет по видам работ Ин'!U26</f>
        <v>0</v>
      </c>
      <c r="M25" s="9">
        <f>'Годовой отчет по видам работ '!V26+'Годовой отчет по видам работ '!W26+'Годовой отчет по видам работ Ин'!V26+'Годовой отчет по видам работ Ин'!W26</f>
        <v>0</v>
      </c>
      <c r="N25" s="9">
        <f>'Годовой отчет по видам работ '!X26+'Годовой отчет по видам работ '!Y26+'Годовой отчет по видам работ Ин'!X26+'Годовой отчет по видам работ Ин'!Y26</f>
        <v>0</v>
      </c>
      <c r="O25" s="9">
        <f>'Годовой отчет по видам работ '!Z26+'Годовой отчет по видам работ '!AA26+'Годовой отчет по видам работ Ин'!Z26+'Годовой отчет по видам работ Ин'!AA26</f>
        <v>0</v>
      </c>
      <c r="P25" s="9">
        <f>'Годовой отчет по видам работ '!AB26+'Годовой отчет по видам работ '!AC26+'Годовой отчет по видам работ Ин'!AB26+'Годовой отчет по видам работ Ин'!AC26</f>
        <v>0</v>
      </c>
      <c r="Q25" s="9">
        <f>'Годовой отчет по видам работ '!AD26+'Годовой отчет по видам работ '!AE26+'Годовой отчет по видам работ Ин'!AD26+'Годовой отчет по видам работ Ин'!AE26</f>
        <v>0</v>
      </c>
      <c r="R25" s="9">
        <f>'Годовой отчет по видам работ '!AF26+'Годовой отчет по видам работ Ин'!AF26+'Годовой отчет по видам работ '!AG26+'Годовой отчет по видам работ Ин'!AG26</f>
        <v>0</v>
      </c>
      <c r="S25" s="9">
        <f>'Годовой отчет по видам работ '!AH26+'Годовой отчет по видам работ Ин'!AH26+'Годовой отчет по видам работ Ин'!AI26</f>
        <v>0</v>
      </c>
      <c r="T25" s="9">
        <f>'Годовой отчет по видам работ '!AI26+'Годовой отчет по видам работ Ин'!AJ26+'Годовой отчет по видам работ Ин'!AK26</f>
        <v>0</v>
      </c>
      <c r="U25" s="9">
        <f>'Годовой отчет по видам работ '!AJ26+'Годовой отчет по видам работ Ин'!AL26+'Годовой отчет по видам работ '!AK26+'Годовой отчет по видам работ Ин'!AM26</f>
        <v>0</v>
      </c>
      <c r="V25" s="32">
        <f>'Годовой отчет по видам работ '!AL26+'Годовой отчет по видам работ Ин'!AN26+'Годовой отчет по видам работ Ин'!AO26</f>
        <v>0</v>
      </c>
      <c r="W25" s="11">
        <f>План!X26</f>
        <v>0</v>
      </c>
      <c r="X25" s="9">
        <f t="shared" si="0"/>
        <v>0</v>
      </c>
      <c r="Y25" s="32">
        <f t="shared" si="1"/>
        <v>0</v>
      </c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s="3" customFormat="1" x14ac:dyDescent="0.2">
      <c r="A26" s="304">
        <v>20</v>
      </c>
      <c r="B26" s="304">
        <f>План!B27</f>
        <v>0</v>
      </c>
      <c r="C26" s="304">
        <f>План!C27</f>
        <v>0</v>
      </c>
      <c r="D26" s="59">
        <f>'Годовой отчет по видам работ '!D27+'Годовой отчет по видам работ '!E27+'Годовой отчет по видам работ Ин'!D27+'Годовой отчет по видам работ Ин'!E27</f>
        <v>0</v>
      </c>
      <c r="E26" s="9">
        <f>'Годовой отчет по видам работ '!F27+'Годовой отчет по видам работ '!G27+'Годовой отчет по видам работ Ин'!F27+'Годовой отчет по видам работ Ин'!G27</f>
        <v>0</v>
      </c>
      <c r="F26" s="9">
        <f>'Годовой отчет по видам работ '!H27+'Годовой отчет по видам работ '!I27+'Годовой отчет по видам работ Ин'!H27+'Годовой отчет по видам работ Ин'!I27</f>
        <v>0</v>
      </c>
      <c r="G26" s="9">
        <f>'Годовой отчет по видам работ '!J27+'Годовой отчет по видам работ '!K27+'Годовой отчет по видам работ Ин'!J27+'Годовой отчет по видам работ Ин'!K27</f>
        <v>0</v>
      </c>
      <c r="H26" s="9">
        <f>'Годовой отчет по видам работ '!L27+'Годовой отчет по видам работ '!M27+'Годовой отчет по видам работ Ин'!L27+'Годовой отчет по видам работ Ин'!M27</f>
        <v>0</v>
      </c>
      <c r="I26" s="9">
        <f>'Годовой отчет по видам работ '!N27+'Годовой отчет по видам работ '!O27+'Годовой отчет по видам работ Ин'!N27+'Годовой отчет по видам работ Ин'!O27</f>
        <v>0</v>
      </c>
      <c r="J26" s="9">
        <f>'Годовой отчет по видам работ '!P27+'Годовой отчет по видам работ '!Q27+'Годовой отчет по видам работ Ин'!P27+'Годовой отчет по видам работ Ин'!Q27</f>
        <v>0</v>
      </c>
      <c r="K26" s="9">
        <f>'Годовой отчет по видам работ '!R27+'Годовой отчет по видам работ '!S27+'Годовой отчет по видам работ Ин'!R27+'Годовой отчет по видам работ Ин'!S27</f>
        <v>0</v>
      </c>
      <c r="L26" s="9">
        <f>'Годовой отчет по видам работ '!T27+'Годовой отчет по видам работ '!U27+'Годовой отчет по видам работ Ин'!T27+'Годовой отчет по видам работ Ин'!U27</f>
        <v>0</v>
      </c>
      <c r="M26" s="9">
        <f>'Годовой отчет по видам работ '!V27+'Годовой отчет по видам работ '!W27+'Годовой отчет по видам работ Ин'!V27+'Годовой отчет по видам работ Ин'!W27</f>
        <v>0</v>
      </c>
      <c r="N26" s="9">
        <f>'Годовой отчет по видам работ '!X27+'Годовой отчет по видам работ '!Y27+'Годовой отчет по видам работ Ин'!X27+'Годовой отчет по видам работ Ин'!Y27</f>
        <v>0</v>
      </c>
      <c r="O26" s="9">
        <f>'Годовой отчет по видам работ '!Z27+'Годовой отчет по видам работ '!AA27+'Годовой отчет по видам работ Ин'!Z27+'Годовой отчет по видам работ Ин'!AA27</f>
        <v>0</v>
      </c>
      <c r="P26" s="9">
        <f>'Годовой отчет по видам работ '!AB27+'Годовой отчет по видам работ '!AC27+'Годовой отчет по видам работ Ин'!AB27+'Годовой отчет по видам работ Ин'!AC27</f>
        <v>0</v>
      </c>
      <c r="Q26" s="9">
        <f>'Годовой отчет по видам работ '!AD27+'Годовой отчет по видам работ '!AE27+'Годовой отчет по видам работ Ин'!AD27+'Годовой отчет по видам работ Ин'!AE27</f>
        <v>0</v>
      </c>
      <c r="R26" s="9">
        <f>'Годовой отчет по видам работ '!AF27+'Годовой отчет по видам работ Ин'!AF27+'Годовой отчет по видам работ '!AG27+'Годовой отчет по видам работ Ин'!AG27</f>
        <v>0</v>
      </c>
      <c r="S26" s="9">
        <f>'Годовой отчет по видам работ '!AH27+'Годовой отчет по видам работ Ин'!AH27+'Годовой отчет по видам работ Ин'!AI27</f>
        <v>0</v>
      </c>
      <c r="T26" s="9">
        <f>'Годовой отчет по видам работ '!AI27+'Годовой отчет по видам работ Ин'!AJ27+'Годовой отчет по видам работ Ин'!AK27</f>
        <v>0</v>
      </c>
      <c r="U26" s="9">
        <f>'Годовой отчет по видам работ '!AJ27+'Годовой отчет по видам работ Ин'!AL27+'Годовой отчет по видам работ '!AK27+'Годовой отчет по видам работ Ин'!AM27</f>
        <v>0</v>
      </c>
      <c r="V26" s="32">
        <f>'Годовой отчет по видам работ '!AL27+'Годовой отчет по видам работ Ин'!AN27+'Годовой отчет по видам работ Ин'!AO27</f>
        <v>0</v>
      </c>
      <c r="W26" s="11">
        <f>План!X27</f>
        <v>0</v>
      </c>
      <c r="X26" s="9">
        <f t="shared" si="0"/>
        <v>0</v>
      </c>
      <c r="Y26" s="32">
        <f t="shared" si="1"/>
        <v>0</v>
      </c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s="3" customFormat="1" hidden="1" x14ac:dyDescent="0.2">
      <c r="A27" s="304">
        <v>21</v>
      </c>
      <c r="B27" s="304">
        <f>План!B28</f>
        <v>0</v>
      </c>
      <c r="C27" s="304">
        <f>План!C28</f>
        <v>0</v>
      </c>
      <c r="D27" s="59">
        <f>'Годовой отчет по видам работ '!D28+'Годовой отчет по видам работ '!E28+'Годовой отчет по видам работ Ин'!D28+'Годовой отчет по видам работ Ин'!E28</f>
        <v>0</v>
      </c>
      <c r="E27" s="9">
        <f>'Годовой отчет по видам работ '!F28+'Годовой отчет по видам работ '!G28+'Годовой отчет по видам работ Ин'!F28+'Годовой отчет по видам работ Ин'!G28</f>
        <v>0</v>
      </c>
      <c r="F27" s="9">
        <f>'Годовой отчет по видам работ '!H28+'Годовой отчет по видам работ '!I28+'Годовой отчет по видам работ Ин'!H28+'Годовой отчет по видам работ Ин'!I28</f>
        <v>0</v>
      </c>
      <c r="G27" s="9">
        <f>'Годовой отчет по видам работ '!J28+'Годовой отчет по видам работ '!K28+'Годовой отчет по видам работ Ин'!J28+'Годовой отчет по видам работ Ин'!K28</f>
        <v>0</v>
      </c>
      <c r="H27" s="9">
        <f>'Годовой отчет по видам работ '!L28+'Годовой отчет по видам работ '!M28+'Годовой отчет по видам работ Ин'!L28+'Годовой отчет по видам работ Ин'!M28</f>
        <v>0</v>
      </c>
      <c r="I27" s="9">
        <f>'Годовой отчет по видам работ '!N28+'Годовой отчет по видам работ '!O28+'Годовой отчет по видам работ Ин'!N28+'Годовой отчет по видам работ Ин'!O28</f>
        <v>0</v>
      </c>
      <c r="J27" s="9">
        <f>'Годовой отчет по видам работ '!P28+'Годовой отчет по видам работ '!Q28+'Годовой отчет по видам работ Ин'!P28+'Годовой отчет по видам работ Ин'!Q28</f>
        <v>0</v>
      </c>
      <c r="K27" s="9">
        <f>'Годовой отчет по видам работ '!R28+'Годовой отчет по видам работ '!S28+'Годовой отчет по видам работ Ин'!R28+'Годовой отчет по видам работ Ин'!S28</f>
        <v>0</v>
      </c>
      <c r="L27" s="9">
        <f>'Годовой отчет по видам работ '!T28+'Годовой отчет по видам работ '!U28+'Годовой отчет по видам работ Ин'!T28+'Годовой отчет по видам работ Ин'!U28</f>
        <v>0</v>
      </c>
      <c r="M27" s="9">
        <f>'Годовой отчет по видам работ '!V28+'Годовой отчет по видам работ '!W28+'Годовой отчет по видам работ Ин'!V28+'Годовой отчет по видам работ Ин'!W28</f>
        <v>0</v>
      </c>
      <c r="N27" s="9">
        <f>'Годовой отчет по видам работ '!X28+'Годовой отчет по видам работ '!Y28+'Годовой отчет по видам работ Ин'!X28+'Годовой отчет по видам работ Ин'!Y28</f>
        <v>0</v>
      </c>
      <c r="O27" s="9">
        <f>'Годовой отчет по видам работ '!Z28+'Годовой отчет по видам работ '!AA28+'Годовой отчет по видам работ Ин'!Z28+'Годовой отчет по видам работ Ин'!AA28</f>
        <v>0</v>
      </c>
      <c r="P27" s="9">
        <f>'Годовой отчет по видам работ '!AB28+'Годовой отчет по видам работ '!AC28+'Годовой отчет по видам работ Ин'!AB28+'Годовой отчет по видам работ Ин'!AC28</f>
        <v>0</v>
      </c>
      <c r="Q27" s="9">
        <f>'Годовой отчет по видам работ '!AD28+'Годовой отчет по видам работ '!AE28+'Годовой отчет по видам работ Ин'!AD28+'Годовой отчет по видам работ Ин'!AE28</f>
        <v>0</v>
      </c>
      <c r="R27" s="9">
        <f>'Годовой отчет по видам работ '!AF28+'Годовой отчет по видам работ Ин'!AF28+'Годовой отчет по видам работ '!AG28+'Годовой отчет по видам работ Ин'!AG28</f>
        <v>0</v>
      </c>
      <c r="S27" s="9">
        <f>'Годовой отчет по видам работ '!AH28+'Годовой отчет по видам работ Ин'!AH28+'Годовой отчет по видам работ Ин'!AI28</f>
        <v>0</v>
      </c>
      <c r="T27" s="9">
        <f>'Годовой отчет по видам работ '!AI28+'Годовой отчет по видам работ Ин'!AJ28+'Годовой отчет по видам работ Ин'!AK28</f>
        <v>0</v>
      </c>
      <c r="U27" s="9">
        <f>'Годовой отчет по видам работ '!AJ28+'Годовой отчет по видам работ Ин'!AL28+'Годовой отчет по видам работ '!AK28+'Годовой отчет по видам работ Ин'!AM28</f>
        <v>0</v>
      </c>
      <c r="V27" s="32">
        <f>'Годовой отчет по видам работ '!AL28+'Годовой отчет по видам работ Ин'!AN28+'Годовой отчет по видам работ Ин'!AO28</f>
        <v>0</v>
      </c>
      <c r="W27" s="11">
        <f>План!X28</f>
        <v>0</v>
      </c>
      <c r="X27" s="9">
        <f t="shared" si="0"/>
        <v>0</v>
      </c>
      <c r="Y27" s="32">
        <f t="shared" si="1"/>
        <v>0</v>
      </c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s="3" customFormat="1" hidden="1" x14ac:dyDescent="0.2">
      <c r="A28" s="304">
        <v>22</v>
      </c>
      <c r="B28" s="304">
        <f>План!B29</f>
        <v>0</v>
      </c>
      <c r="C28" s="304">
        <f>План!C29</f>
        <v>0</v>
      </c>
      <c r="D28" s="59">
        <f>'Годовой отчет по видам работ '!D29+'Годовой отчет по видам работ '!E29+'Годовой отчет по видам работ Ин'!D29+'Годовой отчет по видам работ Ин'!E29</f>
        <v>0</v>
      </c>
      <c r="E28" s="9">
        <f>'Годовой отчет по видам работ '!F29+'Годовой отчет по видам работ '!G29+'Годовой отчет по видам работ Ин'!F29+'Годовой отчет по видам работ Ин'!G29</f>
        <v>0</v>
      </c>
      <c r="F28" s="9">
        <f>'Годовой отчет по видам работ '!H29+'Годовой отчет по видам работ '!I29+'Годовой отчет по видам работ Ин'!H29+'Годовой отчет по видам работ Ин'!I29</f>
        <v>0</v>
      </c>
      <c r="G28" s="9">
        <f>'Годовой отчет по видам работ '!J29+'Годовой отчет по видам работ '!K29+'Годовой отчет по видам работ Ин'!J29+'Годовой отчет по видам работ Ин'!K29</f>
        <v>0</v>
      </c>
      <c r="H28" s="9">
        <f>'Годовой отчет по видам работ '!L29+'Годовой отчет по видам работ '!M29+'Годовой отчет по видам работ Ин'!L29+'Годовой отчет по видам работ Ин'!M29</f>
        <v>0</v>
      </c>
      <c r="I28" s="9">
        <f>'Годовой отчет по видам работ '!N29+'Годовой отчет по видам работ '!O29+'Годовой отчет по видам работ Ин'!N29+'Годовой отчет по видам работ Ин'!O29</f>
        <v>0</v>
      </c>
      <c r="J28" s="9">
        <f>'Годовой отчет по видам работ '!P29+'Годовой отчет по видам работ '!Q29+'Годовой отчет по видам работ Ин'!P29+'Годовой отчет по видам работ Ин'!Q29</f>
        <v>0</v>
      </c>
      <c r="K28" s="9">
        <f>'Годовой отчет по видам работ '!R29+'Годовой отчет по видам работ '!S29+'Годовой отчет по видам работ Ин'!R29+'Годовой отчет по видам работ Ин'!S29</f>
        <v>0</v>
      </c>
      <c r="L28" s="9">
        <f>'Годовой отчет по видам работ '!T29+'Годовой отчет по видам работ '!U29+'Годовой отчет по видам работ Ин'!T29+'Годовой отчет по видам работ Ин'!U29</f>
        <v>0</v>
      </c>
      <c r="M28" s="9">
        <f>'Годовой отчет по видам работ '!V29+'Годовой отчет по видам работ '!W29+'Годовой отчет по видам работ Ин'!V29+'Годовой отчет по видам работ Ин'!W29</f>
        <v>0</v>
      </c>
      <c r="N28" s="9">
        <f>'Годовой отчет по видам работ '!X29+'Годовой отчет по видам работ '!Y29+'Годовой отчет по видам работ Ин'!X29+'Годовой отчет по видам работ Ин'!Y29</f>
        <v>0</v>
      </c>
      <c r="O28" s="9">
        <f>'Годовой отчет по видам работ '!Z29+'Годовой отчет по видам работ '!AA29+'Годовой отчет по видам работ Ин'!Z29+'Годовой отчет по видам работ Ин'!AA29</f>
        <v>0</v>
      </c>
      <c r="P28" s="9">
        <f>'Годовой отчет по видам работ '!AB29+'Годовой отчет по видам работ '!AC29+'Годовой отчет по видам работ Ин'!AB29+'Годовой отчет по видам работ Ин'!AC29</f>
        <v>0</v>
      </c>
      <c r="Q28" s="9">
        <f>'Годовой отчет по видам работ '!AD29+'Годовой отчет по видам работ '!AE29+'Годовой отчет по видам работ Ин'!AD29+'Годовой отчет по видам работ Ин'!AE29</f>
        <v>0</v>
      </c>
      <c r="R28" s="9">
        <f>'Годовой отчет по видам работ '!AF29+'Годовой отчет по видам работ Ин'!AF29+'Годовой отчет по видам работ '!AG29+'Годовой отчет по видам работ Ин'!AG29</f>
        <v>0</v>
      </c>
      <c r="S28" s="9">
        <f>'Годовой отчет по видам работ '!AH29+'Годовой отчет по видам работ Ин'!AH29+'Годовой отчет по видам работ Ин'!AI29</f>
        <v>0</v>
      </c>
      <c r="T28" s="9">
        <f>'Годовой отчет по видам работ '!AI29+'Годовой отчет по видам работ Ин'!AJ29+'Годовой отчет по видам работ Ин'!AK29</f>
        <v>0</v>
      </c>
      <c r="U28" s="9">
        <f>'Годовой отчет по видам работ '!AJ29+'Годовой отчет по видам работ Ин'!AL29+'Годовой отчет по видам работ '!AK29+'Годовой отчет по видам работ Ин'!AM29</f>
        <v>0</v>
      </c>
      <c r="V28" s="32">
        <f>'Годовой отчет по видам работ '!AL29+'Годовой отчет по видам работ Ин'!AN29+'Годовой отчет по видам работ Ин'!AO29</f>
        <v>0</v>
      </c>
      <c r="W28" s="11">
        <f>План!X29</f>
        <v>0</v>
      </c>
      <c r="X28" s="9">
        <f t="shared" si="0"/>
        <v>0</v>
      </c>
      <c r="Y28" s="32">
        <f t="shared" si="1"/>
        <v>0</v>
      </c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s="3" customFormat="1" hidden="1" x14ac:dyDescent="0.2">
      <c r="A29" s="304">
        <v>23</v>
      </c>
      <c r="B29" s="304">
        <f>План!B30</f>
        <v>0</v>
      </c>
      <c r="C29" s="304">
        <f>План!C30</f>
        <v>0</v>
      </c>
      <c r="D29" s="59">
        <f>'Годовой отчет по видам работ '!D30+'Годовой отчет по видам работ '!E30+'Годовой отчет по видам работ Ин'!D30+'Годовой отчет по видам работ Ин'!E30</f>
        <v>0</v>
      </c>
      <c r="E29" s="9">
        <f>'Годовой отчет по видам работ '!F30+'Годовой отчет по видам работ '!G30+'Годовой отчет по видам работ Ин'!F30+'Годовой отчет по видам работ Ин'!G30</f>
        <v>0</v>
      </c>
      <c r="F29" s="9">
        <f>'Годовой отчет по видам работ '!H30+'Годовой отчет по видам работ '!I30+'Годовой отчет по видам работ Ин'!H30+'Годовой отчет по видам работ Ин'!I30</f>
        <v>0</v>
      </c>
      <c r="G29" s="9">
        <f>'Годовой отчет по видам работ '!J30+'Годовой отчет по видам работ '!K30+'Годовой отчет по видам работ Ин'!J30+'Годовой отчет по видам работ Ин'!K30</f>
        <v>0</v>
      </c>
      <c r="H29" s="9">
        <f>'Годовой отчет по видам работ '!L30+'Годовой отчет по видам работ '!M30+'Годовой отчет по видам работ Ин'!L30+'Годовой отчет по видам работ Ин'!M30</f>
        <v>0</v>
      </c>
      <c r="I29" s="9">
        <f>'Годовой отчет по видам работ '!N30+'Годовой отчет по видам работ '!O30+'Годовой отчет по видам работ Ин'!N30+'Годовой отчет по видам работ Ин'!O30</f>
        <v>0</v>
      </c>
      <c r="J29" s="9">
        <f>'Годовой отчет по видам работ '!P30+'Годовой отчет по видам работ '!Q30+'Годовой отчет по видам работ Ин'!P30+'Годовой отчет по видам работ Ин'!Q30</f>
        <v>0</v>
      </c>
      <c r="K29" s="9">
        <f>'Годовой отчет по видам работ '!R30+'Годовой отчет по видам работ '!S30+'Годовой отчет по видам работ Ин'!R30+'Годовой отчет по видам работ Ин'!S30</f>
        <v>0</v>
      </c>
      <c r="L29" s="9">
        <f>'Годовой отчет по видам работ '!T30+'Годовой отчет по видам работ '!U30+'Годовой отчет по видам работ Ин'!T30+'Годовой отчет по видам работ Ин'!U30</f>
        <v>0</v>
      </c>
      <c r="M29" s="9">
        <f>'Годовой отчет по видам работ '!V30+'Годовой отчет по видам работ '!W30+'Годовой отчет по видам работ Ин'!V30+'Годовой отчет по видам работ Ин'!W30</f>
        <v>0</v>
      </c>
      <c r="N29" s="9">
        <f>'Годовой отчет по видам работ '!X30+'Годовой отчет по видам работ '!Y30+'Годовой отчет по видам работ Ин'!X30+'Годовой отчет по видам работ Ин'!Y30</f>
        <v>0</v>
      </c>
      <c r="O29" s="9">
        <f>'Годовой отчет по видам работ '!Z30+'Годовой отчет по видам работ '!AA30+'Годовой отчет по видам работ Ин'!Z30+'Годовой отчет по видам работ Ин'!AA30</f>
        <v>0</v>
      </c>
      <c r="P29" s="9">
        <f>'Годовой отчет по видам работ '!AB30+'Годовой отчет по видам работ '!AC30+'Годовой отчет по видам работ Ин'!AB30+'Годовой отчет по видам работ Ин'!AC30</f>
        <v>0</v>
      </c>
      <c r="Q29" s="9">
        <f>'Годовой отчет по видам работ '!AD30+'Годовой отчет по видам работ '!AE30+'Годовой отчет по видам работ Ин'!AD30+'Годовой отчет по видам работ Ин'!AE30</f>
        <v>0</v>
      </c>
      <c r="R29" s="9">
        <f>'Годовой отчет по видам работ '!AF30+'Годовой отчет по видам работ Ин'!AF30+'Годовой отчет по видам работ '!AG30+'Годовой отчет по видам работ Ин'!AG30</f>
        <v>0</v>
      </c>
      <c r="S29" s="9">
        <f>'Годовой отчет по видам работ '!AH30+'Годовой отчет по видам работ Ин'!AH30+'Годовой отчет по видам работ Ин'!AI30</f>
        <v>0</v>
      </c>
      <c r="T29" s="9">
        <f>'Годовой отчет по видам работ '!AI30+'Годовой отчет по видам работ Ин'!AJ30+'Годовой отчет по видам работ Ин'!AK30</f>
        <v>0</v>
      </c>
      <c r="U29" s="9">
        <f>'Годовой отчет по видам работ '!AJ30+'Годовой отчет по видам работ Ин'!AL30+'Годовой отчет по видам работ '!AK30+'Годовой отчет по видам работ Ин'!AM30</f>
        <v>0</v>
      </c>
      <c r="V29" s="32">
        <f>'Годовой отчет по видам работ '!AL30+'Годовой отчет по видам работ Ин'!AN30+'Годовой отчет по видам работ Ин'!AO30</f>
        <v>0</v>
      </c>
      <c r="W29" s="11">
        <f>План!X30</f>
        <v>0</v>
      </c>
      <c r="X29" s="9">
        <f t="shared" si="0"/>
        <v>0</v>
      </c>
      <c r="Y29" s="32">
        <f t="shared" si="1"/>
        <v>0</v>
      </c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s="3" customFormat="1" hidden="1" x14ac:dyDescent="0.2">
      <c r="A30" s="304">
        <v>24</v>
      </c>
      <c r="B30" s="304">
        <f>План!B31</f>
        <v>0</v>
      </c>
      <c r="C30" s="304">
        <f>План!C31</f>
        <v>0</v>
      </c>
      <c r="D30" s="59">
        <f>'Годовой отчет по видам работ '!D31+'Годовой отчет по видам работ '!E31+'Годовой отчет по видам работ Ин'!D31+'Годовой отчет по видам работ Ин'!E31</f>
        <v>0</v>
      </c>
      <c r="E30" s="9">
        <f>'Годовой отчет по видам работ '!F31+'Годовой отчет по видам работ '!G31+'Годовой отчет по видам работ Ин'!F31+'Годовой отчет по видам работ Ин'!G31</f>
        <v>0</v>
      </c>
      <c r="F30" s="9">
        <f>'Годовой отчет по видам работ '!H31+'Годовой отчет по видам работ '!I31+'Годовой отчет по видам работ Ин'!H31+'Годовой отчет по видам работ Ин'!I31</f>
        <v>0</v>
      </c>
      <c r="G30" s="9">
        <f>'Годовой отчет по видам работ '!J31+'Годовой отчет по видам работ '!K31+'Годовой отчет по видам работ Ин'!J31+'Годовой отчет по видам работ Ин'!K31</f>
        <v>0</v>
      </c>
      <c r="H30" s="9">
        <f>'Годовой отчет по видам работ '!L31+'Годовой отчет по видам работ '!M31+'Годовой отчет по видам работ Ин'!L31+'Годовой отчет по видам работ Ин'!M31</f>
        <v>0</v>
      </c>
      <c r="I30" s="9">
        <f>'Годовой отчет по видам работ '!N31+'Годовой отчет по видам работ '!O31+'Годовой отчет по видам работ Ин'!N31+'Годовой отчет по видам работ Ин'!O31</f>
        <v>0</v>
      </c>
      <c r="J30" s="9">
        <f>'Годовой отчет по видам работ '!P31+'Годовой отчет по видам работ '!Q31+'Годовой отчет по видам работ Ин'!P31+'Годовой отчет по видам работ Ин'!Q31</f>
        <v>0</v>
      </c>
      <c r="K30" s="9">
        <f>'Годовой отчет по видам работ '!R31+'Годовой отчет по видам работ '!S31+'Годовой отчет по видам работ Ин'!R31+'Годовой отчет по видам работ Ин'!S31</f>
        <v>0</v>
      </c>
      <c r="L30" s="9">
        <f>'Годовой отчет по видам работ '!T31+'Годовой отчет по видам работ '!U31+'Годовой отчет по видам работ Ин'!T31+'Годовой отчет по видам работ Ин'!U31</f>
        <v>0</v>
      </c>
      <c r="M30" s="9">
        <f>'Годовой отчет по видам работ '!V31+'Годовой отчет по видам работ '!W31+'Годовой отчет по видам работ Ин'!V31+'Годовой отчет по видам работ Ин'!W31</f>
        <v>0</v>
      </c>
      <c r="N30" s="9">
        <f>'Годовой отчет по видам работ '!X31+'Годовой отчет по видам работ '!Y31+'Годовой отчет по видам работ Ин'!X31+'Годовой отчет по видам работ Ин'!Y31</f>
        <v>0</v>
      </c>
      <c r="O30" s="9">
        <f>'Годовой отчет по видам работ '!Z31+'Годовой отчет по видам работ '!AA31+'Годовой отчет по видам работ Ин'!Z31+'Годовой отчет по видам работ Ин'!AA31</f>
        <v>0</v>
      </c>
      <c r="P30" s="9">
        <f>'Годовой отчет по видам работ '!AB31+'Годовой отчет по видам работ '!AC31+'Годовой отчет по видам работ Ин'!AB31+'Годовой отчет по видам работ Ин'!AC31</f>
        <v>0</v>
      </c>
      <c r="Q30" s="9">
        <f>'Годовой отчет по видам работ '!AD31+'Годовой отчет по видам работ '!AE31+'Годовой отчет по видам работ Ин'!AD31+'Годовой отчет по видам работ Ин'!AE31</f>
        <v>0</v>
      </c>
      <c r="R30" s="9">
        <f>'Годовой отчет по видам работ '!AF31+'Годовой отчет по видам работ Ин'!AF31+'Годовой отчет по видам работ '!AG31+'Годовой отчет по видам работ Ин'!AG31</f>
        <v>0</v>
      </c>
      <c r="S30" s="9">
        <f>'Годовой отчет по видам работ '!AH31+'Годовой отчет по видам работ Ин'!AH31+'Годовой отчет по видам работ Ин'!AI31</f>
        <v>0</v>
      </c>
      <c r="T30" s="9">
        <f>'Годовой отчет по видам работ '!AI31+'Годовой отчет по видам работ Ин'!AJ31+'Годовой отчет по видам работ Ин'!AK31</f>
        <v>0</v>
      </c>
      <c r="U30" s="9">
        <f>'Годовой отчет по видам работ '!AJ31+'Годовой отчет по видам работ Ин'!AL31+'Годовой отчет по видам работ '!AK31+'Годовой отчет по видам работ Ин'!AM31</f>
        <v>0</v>
      </c>
      <c r="V30" s="32">
        <f>'Годовой отчет по видам работ '!AL31+'Годовой отчет по видам работ Ин'!AN31+'Годовой отчет по видам работ Ин'!AO31</f>
        <v>0</v>
      </c>
      <c r="W30" s="11">
        <f>План!X31</f>
        <v>0</v>
      </c>
      <c r="X30" s="9">
        <f t="shared" si="0"/>
        <v>0</v>
      </c>
      <c r="Y30" s="32">
        <f t="shared" si="1"/>
        <v>0</v>
      </c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s="3" customFormat="1" hidden="1" x14ac:dyDescent="0.2">
      <c r="A31" s="304">
        <v>25</v>
      </c>
      <c r="B31" s="304">
        <f>План!B32</f>
        <v>0</v>
      </c>
      <c r="C31" s="304">
        <f>План!C32</f>
        <v>0</v>
      </c>
      <c r="D31" s="59">
        <f>'Годовой отчет по видам работ '!D32+'Годовой отчет по видам работ '!E32+'Годовой отчет по видам работ Ин'!D32+'Годовой отчет по видам работ Ин'!E32</f>
        <v>0</v>
      </c>
      <c r="E31" s="9">
        <f>'Годовой отчет по видам работ '!F32+'Годовой отчет по видам работ '!G32+'Годовой отчет по видам работ Ин'!F32+'Годовой отчет по видам работ Ин'!G32</f>
        <v>0</v>
      </c>
      <c r="F31" s="9">
        <f>'Годовой отчет по видам работ '!H32+'Годовой отчет по видам работ '!I32+'Годовой отчет по видам работ Ин'!H32+'Годовой отчет по видам работ Ин'!I32</f>
        <v>0</v>
      </c>
      <c r="G31" s="9">
        <f>'Годовой отчет по видам работ '!J32+'Годовой отчет по видам работ '!K32+'Годовой отчет по видам работ Ин'!J32+'Годовой отчет по видам работ Ин'!K32</f>
        <v>0</v>
      </c>
      <c r="H31" s="9">
        <f>'Годовой отчет по видам работ '!L32+'Годовой отчет по видам работ '!M32+'Годовой отчет по видам работ Ин'!L32+'Годовой отчет по видам работ Ин'!M32</f>
        <v>0</v>
      </c>
      <c r="I31" s="9">
        <f>'Годовой отчет по видам работ '!N32+'Годовой отчет по видам работ '!O32+'Годовой отчет по видам работ Ин'!N32+'Годовой отчет по видам работ Ин'!O32</f>
        <v>0</v>
      </c>
      <c r="J31" s="9">
        <f>'Годовой отчет по видам работ '!P32+'Годовой отчет по видам работ '!Q32+'Годовой отчет по видам работ Ин'!P32+'Годовой отчет по видам работ Ин'!Q32</f>
        <v>0</v>
      </c>
      <c r="K31" s="9">
        <f>'Годовой отчет по видам работ '!R32+'Годовой отчет по видам работ '!S32+'Годовой отчет по видам работ Ин'!R32+'Годовой отчет по видам работ Ин'!S32</f>
        <v>0</v>
      </c>
      <c r="L31" s="9">
        <f>'Годовой отчет по видам работ '!T32+'Годовой отчет по видам работ '!U32+'Годовой отчет по видам работ Ин'!T32+'Годовой отчет по видам работ Ин'!U32</f>
        <v>0</v>
      </c>
      <c r="M31" s="9">
        <f>'Годовой отчет по видам работ '!V32+'Годовой отчет по видам работ '!W32+'Годовой отчет по видам работ Ин'!V32+'Годовой отчет по видам работ Ин'!W32</f>
        <v>0</v>
      </c>
      <c r="N31" s="9">
        <f>'Годовой отчет по видам работ '!X32+'Годовой отчет по видам работ '!Y32+'Годовой отчет по видам работ Ин'!X32+'Годовой отчет по видам работ Ин'!Y32</f>
        <v>0</v>
      </c>
      <c r="O31" s="9">
        <f>'Годовой отчет по видам работ '!Z32+'Годовой отчет по видам работ '!AA32+'Годовой отчет по видам работ Ин'!Z32+'Годовой отчет по видам работ Ин'!AA32</f>
        <v>0</v>
      </c>
      <c r="P31" s="9">
        <f>'Годовой отчет по видам работ '!AB32+'Годовой отчет по видам работ '!AC32+'Годовой отчет по видам работ Ин'!AB32+'Годовой отчет по видам работ Ин'!AC32</f>
        <v>0</v>
      </c>
      <c r="Q31" s="9">
        <f>'Годовой отчет по видам работ '!AD32+'Годовой отчет по видам работ '!AE32+'Годовой отчет по видам работ Ин'!AD32+'Годовой отчет по видам работ Ин'!AE32</f>
        <v>0</v>
      </c>
      <c r="R31" s="9">
        <f>'Годовой отчет по видам работ '!AF32+'Годовой отчет по видам работ Ин'!AF32+'Годовой отчет по видам работ '!AG32+'Годовой отчет по видам работ Ин'!AG32</f>
        <v>0</v>
      </c>
      <c r="S31" s="9">
        <f>'Годовой отчет по видам работ '!AH32+'Годовой отчет по видам работ Ин'!AH32+'Годовой отчет по видам работ Ин'!AI32</f>
        <v>0</v>
      </c>
      <c r="T31" s="9">
        <f>'Годовой отчет по видам работ '!AI32+'Годовой отчет по видам работ Ин'!AJ32+'Годовой отчет по видам работ Ин'!AK32</f>
        <v>0</v>
      </c>
      <c r="U31" s="9">
        <f>'Годовой отчет по видам работ '!AJ32+'Годовой отчет по видам работ Ин'!AL32+'Годовой отчет по видам работ '!AK32+'Годовой отчет по видам работ Ин'!AM32</f>
        <v>0</v>
      </c>
      <c r="V31" s="32">
        <f>'Годовой отчет по видам работ '!AL32+'Годовой отчет по видам работ Ин'!AN32+'Годовой отчет по видам работ Ин'!AO32</f>
        <v>0</v>
      </c>
      <c r="W31" s="11">
        <f>План!X32</f>
        <v>0</v>
      </c>
      <c r="X31" s="9">
        <f t="shared" si="0"/>
        <v>0</v>
      </c>
      <c r="Y31" s="32">
        <f t="shared" si="1"/>
        <v>0</v>
      </c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s="3" customFormat="1" hidden="1" x14ac:dyDescent="0.2">
      <c r="A32" s="304">
        <v>26</v>
      </c>
      <c r="B32" s="304">
        <f>План!B33</f>
        <v>0</v>
      </c>
      <c r="C32" s="304">
        <f>План!C33</f>
        <v>0</v>
      </c>
      <c r="D32" s="59">
        <f>'Годовой отчет по видам работ '!D33+'Годовой отчет по видам работ '!E33+'Годовой отчет по видам работ Ин'!D33+'Годовой отчет по видам работ Ин'!E33</f>
        <v>0</v>
      </c>
      <c r="E32" s="9">
        <f>'Годовой отчет по видам работ '!F33+'Годовой отчет по видам работ '!G33+'Годовой отчет по видам работ Ин'!F33+'Годовой отчет по видам работ Ин'!G33</f>
        <v>0</v>
      </c>
      <c r="F32" s="9">
        <f>'Годовой отчет по видам работ '!H33+'Годовой отчет по видам работ '!I33+'Годовой отчет по видам работ Ин'!H33+'Годовой отчет по видам работ Ин'!I33</f>
        <v>0</v>
      </c>
      <c r="G32" s="9">
        <f>'Годовой отчет по видам работ '!J33+'Годовой отчет по видам работ '!K33+'Годовой отчет по видам работ Ин'!J33+'Годовой отчет по видам работ Ин'!K33</f>
        <v>0</v>
      </c>
      <c r="H32" s="9">
        <f>'Годовой отчет по видам работ '!L33+'Годовой отчет по видам работ '!M33+'Годовой отчет по видам работ Ин'!L33+'Годовой отчет по видам работ Ин'!M33</f>
        <v>0</v>
      </c>
      <c r="I32" s="9">
        <f>'Годовой отчет по видам работ '!N33+'Годовой отчет по видам работ '!O33+'Годовой отчет по видам работ Ин'!N33+'Годовой отчет по видам работ Ин'!O33</f>
        <v>0</v>
      </c>
      <c r="J32" s="9">
        <f>'Годовой отчет по видам работ '!P33+'Годовой отчет по видам работ '!Q33+'Годовой отчет по видам работ Ин'!P33+'Годовой отчет по видам работ Ин'!Q33</f>
        <v>0</v>
      </c>
      <c r="K32" s="9">
        <f>'Годовой отчет по видам работ '!R33+'Годовой отчет по видам работ '!S33+'Годовой отчет по видам работ Ин'!R33+'Годовой отчет по видам работ Ин'!S33</f>
        <v>0</v>
      </c>
      <c r="L32" s="9">
        <f>'Годовой отчет по видам работ '!T33+'Годовой отчет по видам работ '!U33+'Годовой отчет по видам работ Ин'!T33+'Годовой отчет по видам работ Ин'!U33</f>
        <v>0</v>
      </c>
      <c r="M32" s="9">
        <f>'Годовой отчет по видам работ '!V33+'Годовой отчет по видам работ '!W33+'Годовой отчет по видам работ Ин'!V33+'Годовой отчет по видам работ Ин'!W33</f>
        <v>0</v>
      </c>
      <c r="N32" s="9">
        <f>'Годовой отчет по видам работ '!X33+'Годовой отчет по видам работ '!Y33+'Годовой отчет по видам работ Ин'!X33+'Годовой отчет по видам работ Ин'!Y33</f>
        <v>0</v>
      </c>
      <c r="O32" s="9">
        <f>'Годовой отчет по видам работ '!Z33+'Годовой отчет по видам работ '!AA33+'Годовой отчет по видам работ Ин'!Z33+'Годовой отчет по видам работ Ин'!AA33</f>
        <v>0</v>
      </c>
      <c r="P32" s="9">
        <f>'Годовой отчет по видам работ '!AB33+'Годовой отчет по видам работ '!AC33+'Годовой отчет по видам работ Ин'!AB33+'Годовой отчет по видам работ Ин'!AC33</f>
        <v>0</v>
      </c>
      <c r="Q32" s="9">
        <f>'Годовой отчет по видам работ '!AD33+'Годовой отчет по видам работ '!AE33+'Годовой отчет по видам работ Ин'!AD33+'Годовой отчет по видам работ Ин'!AE33</f>
        <v>0</v>
      </c>
      <c r="R32" s="9">
        <f>'Годовой отчет по видам работ '!AF33+'Годовой отчет по видам работ Ин'!AF33+'Годовой отчет по видам работ '!AG33+'Годовой отчет по видам работ Ин'!AG33</f>
        <v>0</v>
      </c>
      <c r="S32" s="9">
        <f>'Годовой отчет по видам работ '!AH33+'Годовой отчет по видам работ Ин'!AH33+'Годовой отчет по видам работ Ин'!AI33</f>
        <v>0</v>
      </c>
      <c r="T32" s="9">
        <f>'Годовой отчет по видам работ '!AI33+'Годовой отчет по видам работ Ин'!AJ33+'Годовой отчет по видам работ Ин'!AK33</f>
        <v>0</v>
      </c>
      <c r="U32" s="9">
        <f>'Годовой отчет по видам работ '!AJ33+'Годовой отчет по видам работ Ин'!AL33+'Годовой отчет по видам работ '!AK33+'Годовой отчет по видам работ Ин'!AM33</f>
        <v>0</v>
      </c>
      <c r="V32" s="32">
        <f>'Годовой отчет по видам работ '!AL33+'Годовой отчет по видам работ Ин'!AN33+'Годовой отчет по видам работ Ин'!AO33</f>
        <v>0</v>
      </c>
      <c r="W32" s="11">
        <f>План!X33</f>
        <v>0</v>
      </c>
      <c r="X32" s="9">
        <f t="shared" si="0"/>
        <v>0</v>
      </c>
      <c r="Y32" s="32">
        <f t="shared" si="1"/>
        <v>0</v>
      </c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s="3" customFormat="1" hidden="1" x14ac:dyDescent="0.2">
      <c r="A33" s="304">
        <v>27</v>
      </c>
      <c r="B33" s="304">
        <f>План!B34</f>
        <v>0</v>
      </c>
      <c r="C33" s="304">
        <f>План!C34</f>
        <v>0</v>
      </c>
      <c r="D33" s="59">
        <f>'Годовой отчет по видам работ '!D34+'Годовой отчет по видам работ '!E34+'Годовой отчет по видам работ Ин'!D34+'Годовой отчет по видам работ Ин'!E34</f>
        <v>0</v>
      </c>
      <c r="E33" s="9">
        <f>'Годовой отчет по видам работ '!F34+'Годовой отчет по видам работ '!G34+'Годовой отчет по видам работ Ин'!F34+'Годовой отчет по видам работ Ин'!G34</f>
        <v>0</v>
      </c>
      <c r="F33" s="9">
        <f>'Годовой отчет по видам работ '!H34+'Годовой отчет по видам работ '!I34+'Годовой отчет по видам работ Ин'!H34+'Годовой отчет по видам работ Ин'!I34</f>
        <v>0</v>
      </c>
      <c r="G33" s="9">
        <f>'Годовой отчет по видам работ '!J34+'Годовой отчет по видам работ '!K34+'Годовой отчет по видам работ Ин'!J34+'Годовой отчет по видам работ Ин'!K34</f>
        <v>0</v>
      </c>
      <c r="H33" s="9">
        <f>'Годовой отчет по видам работ '!L34+'Годовой отчет по видам работ '!M34+'Годовой отчет по видам работ Ин'!L34+'Годовой отчет по видам работ Ин'!M34</f>
        <v>0</v>
      </c>
      <c r="I33" s="9">
        <f>'Годовой отчет по видам работ '!N34+'Годовой отчет по видам работ '!O34+'Годовой отчет по видам работ Ин'!N34+'Годовой отчет по видам работ Ин'!O34</f>
        <v>0</v>
      </c>
      <c r="J33" s="9">
        <f>'Годовой отчет по видам работ '!P34+'Годовой отчет по видам работ '!Q34+'Годовой отчет по видам работ Ин'!P34+'Годовой отчет по видам работ Ин'!Q34</f>
        <v>0</v>
      </c>
      <c r="K33" s="9">
        <f>'Годовой отчет по видам работ '!R34+'Годовой отчет по видам работ '!S34+'Годовой отчет по видам работ Ин'!R34+'Годовой отчет по видам работ Ин'!S34</f>
        <v>0</v>
      </c>
      <c r="L33" s="9">
        <f>'Годовой отчет по видам работ '!T34+'Годовой отчет по видам работ '!U34+'Годовой отчет по видам работ Ин'!T34+'Годовой отчет по видам работ Ин'!U34</f>
        <v>0</v>
      </c>
      <c r="M33" s="9">
        <f>'Годовой отчет по видам работ '!V34+'Годовой отчет по видам работ '!W34+'Годовой отчет по видам работ Ин'!V34+'Годовой отчет по видам работ Ин'!W34</f>
        <v>0</v>
      </c>
      <c r="N33" s="9">
        <f>'Годовой отчет по видам работ '!X34+'Годовой отчет по видам работ '!Y34+'Годовой отчет по видам работ Ин'!X34+'Годовой отчет по видам работ Ин'!Y34</f>
        <v>0</v>
      </c>
      <c r="O33" s="9">
        <f>'Годовой отчет по видам работ '!Z34+'Годовой отчет по видам работ '!AA34+'Годовой отчет по видам работ Ин'!Z34+'Годовой отчет по видам работ Ин'!AA34</f>
        <v>0</v>
      </c>
      <c r="P33" s="9">
        <f>'Годовой отчет по видам работ '!AB34+'Годовой отчет по видам работ '!AC34+'Годовой отчет по видам работ Ин'!AB34+'Годовой отчет по видам работ Ин'!AC34</f>
        <v>0</v>
      </c>
      <c r="Q33" s="9">
        <f>'Годовой отчет по видам работ '!AD34+'Годовой отчет по видам работ '!AE34+'Годовой отчет по видам работ Ин'!AD34+'Годовой отчет по видам работ Ин'!AE34</f>
        <v>0</v>
      </c>
      <c r="R33" s="9">
        <f>'Годовой отчет по видам работ '!AF34+'Годовой отчет по видам работ Ин'!AF34+'Годовой отчет по видам работ '!AG34+'Годовой отчет по видам работ Ин'!AG34</f>
        <v>0</v>
      </c>
      <c r="S33" s="9">
        <f>'Годовой отчет по видам работ '!AH34+'Годовой отчет по видам работ Ин'!AH34+'Годовой отчет по видам работ Ин'!AI34</f>
        <v>0</v>
      </c>
      <c r="T33" s="9">
        <f>'Годовой отчет по видам работ '!AI34+'Годовой отчет по видам работ Ин'!AJ34+'Годовой отчет по видам работ Ин'!AK34</f>
        <v>0</v>
      </c>
      <c r="U33" s="9">
        <f>'Годовой отчет по видам работ '!AJ34+'Годовой отчет по видам работ Ин'!AL34+'Годовой отчет по видам работ '!AK34+'Годовой отчет по видам работ Ин'!AM34</f>
        <v>0</v>
      </c>
      <c r="V33" s="32">
        <f>'Годовой отчет по видам работ '!AL34+'Годовой отчет по видам работ Ин'!AN34+'Годовой отчет по видам работ Ин'!AO34</f>
        <v>0</v>
      </c>
      <c r="W33" s="11">
        <f>План!X34</f>
        <v>0</v>
      </c>
      <c r="X33" s="9">
        <f t="shared" si="0"/>
        <v>0</v>
      </c>
      <c r="Y33" s="32">
        <f t="shared" si="1"/>
        <v>0</v>
      </c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s="3" customFormat="1" hidden="1" x14ac:dyDescent="0.2">
      <c r="A34" s="304">
        <v>28</v>
      </c>
      <c r="B34" s="304">
        <f>План!B35</f>
        <v>0</v>
      </c>
      <c r="C34" s="304">
        <f>План!C35</f>
        <v>0</v>
      </c>
      <c r="D34" s="59">
        <f>'Годовой отчет по видам работ '!D35+'Годовой отчет по видам работ '!E35+'Годовой отчет по видам работ Ин'!D35+'Годовой отчет по видам работ Ин'!E35</f>
        <v>0</v>
      </c>
      <c r="E34" s="9">
        <f>'Годовой отчет по видам работ '!F35+'Годовой отчет по видам работ '!G35+'Годовой отчет по видам работ Ин'!F35+'Годовой отчет по видам работ Ин'!G35</f>
        <v>0</v>
      </c>
      <c r="F34" s="9">
        <f>'Годовой отчет по видам работ '!H35+'Годовой отчет по видам работ '!I35+'Годовой отчет по видам работ Ин'!H35+'Годовой отчет по видам работ Ин'!I35</f>
        <v>0</v>
      </c>
      <c r="G34" s="9">
        <f>'Годовой отчет по видам работ '!J35+'Годовой отчет по видам работ '!K35+'Годовой отчет по видам работ Ин'!J35+'Годовой отчет по видам работ Ин'!K35</f>
        <v>0</v>
      </c>
      <c r="H34" s="9">
        <f>'Годовой отчет по видам работ '!L35+'Годовой отчет по видам работ '!M35+'Годовой отчет по видам работ Ин'!L35+'Годовой отчет по видам работ Ин'!M35</f>
        <v>0</v>
      </c>
      <c r="I34" s="9">
        <f>'Годовой отчет по видам работ '!N35+'Годовой отчет по видам работ '!O35+'Годовой отчет по видам работ Ин'!N35+'Годовой отчет по видам работ Ин'!O35</f>
        <v>0</v>
      </c>
      <c r="J34" s="9">
        <f>'Годовой отчет по видам работ '!P35+'Годовой отчет по видам работ '!Q35+'Годовой отчет по видам работ Ин'!P35+'Годовой отчет по видам работ Ин'!Q35</f>
        <v>0</v>
      </c>
      <c r="K34" s="9">
        <f>'Годовой отчет по видам работ '!R35+'Годовой отчет по видам работ '!S35+'Годовой отчет по видам работ Ин'!R35+'Годовой отчет по видам работ Ин'!S35</f>
        <v>0</v>
      </c>
      <c r="L34" s="9">
        <f>'Годовой отчет по видам работ '!T35+'Годовой отчет по видам работ '!U35+'Годовой отчет по видам работ Ин'!T35+'Годовой отчет по видам работ Ин'!U35</f>
        <v>0</v>
      </c>
      <c r="M34" s="9">
        <f>'Годовой отчет по видам работ '!V35+'Годовой отчет по видам работ '!W35+'Годовой отчет по видам работ Ин'!V35+'Годовой отчет по видам работ Ин'!W35</f>
        <v>0</v>
      </c>
      <c r="N34" s="9">
        <f>'Годовой отчет по видам работ '!X35+'Годовой отчет по видам работ '!Y35+'Годовой отчет по видам работ Ин'!X35+'Годовой отчет по видам работ Ин'!Y35</f>
        <v>0</v>
      </c>
      <c r="O34" s="9">
        <f>'Годовой отчет по видам работ '!Z35+'Годовой отчет по видам работ '!AA35+'Годовой отчет по видам работ Ин'!Z35+'Годовой отчет по видам работ Ин'!AA35</f>
        <v>0</v>
      </c>
      <c r="P34" s="9">
        <f>'Годовой отчет по видам работ '!AB35+'Годовой отчет по видам работ '!AC35+'Годовой отчет по видам работ Ин'!AB35+'Годовой отчет по видам работ Ин'!AC35</f>
        <v>0</v>
      </c>
      <c r="Q34" s="9">
        <f>'Годовой отчет по видам работ '!AD35+'Годовой отчет по видам работ '!AE35+'Годовой отчет по видам работ Ин'!AD35+'Годовой отчет по видам работ Ин'!AE35</f>
        <v>0</v>
      </c>
      <c r="R34" s="9">
        <f>'Годовой отчет по видам работ '!AF35+'Годовой отчет по видам работ Ин'!AF35+'Годовой отчет по видам работ '!AG35+'Годовой отчет по видам работ Ин'!AG35</f>
        <v>0</v>
      </c>
      <c r="S34" s="9">
        <f>'Годовой отчет по видам работ '!AH35+'Годовой отчет по видам работ Ин'!AH35+'Годовой отчет по видам работ Ин'!AI35</f>
        <v>0</v>
      </c>
      <c r="T34" s="9">
        <f>'Годовой отчет по видам работ '!AI35+'Годовой отчет по видам работ Ин'!AJ35+'Годовой отчет по видам работ Ин'!AK35</f>
        <v>0</v>
      </c>
      <c r="U34" s="9">
        <f>'Годовой отчет по видам работ '!AJ35+'Годовой отчет по видам работ Ин'!AL35+'Годовой отчет по видам работ '!AK35+'Годовой отчет по видам работ Ин'!AM35</f>
        <v>0</v>
      </c>
      <c r="V34" s="32">
        <f>'Годовой отчет по видам работ '!AL35+'Годовой отчет по видам работ Ин'!AN35+'Годовой отчет по видам работ Ин'!AO35</f>
        <v>0</v>
      </c>
      <c r="W34" s="11">
        <f>План!X35</f>
        <v>0</v>
      </c>
      <c r="X34" s="9">
        <f t="shared" si="0"/>
        <v>0</v>
      </c>
      <c r="Y34" s="32">
        <f t="shared" si="1"/>
        <v>0</v>
      </c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s="3" customFormat="1" hidden="1" x14ac:dyDescent="0.2">
      <c r="A35" s="304">
        <v>29</v>
      </c>
      <c r="B35" s="304">
        <f>План!B36</f>
        <v>0</v>
      </c>
      <c r="C35" s="304">
        <f>План!C36</f>
        <v>0</v>
      </c>
      <c r="D35" s="59">
        <f>'Годовой отчет по видам работ '!D36+'Годовой отчет по видам работ '!E36+'Годовой отчет по видам работ Ин'!D36+'Годовой отчет по видам работ Ин'!E36</f>
        <v>0</v>
      </c>
      <c r="E35" s="9">
        <f>'Годовой отчет по видам работ '!F36+'Годовой отчет по видам работ '!G36+'Годовой отчет по видам работ Ин'!F36+'Годовой отчет по видам работ Ин'!G36</f>
        <v>0</v>
      </c>
      <c r="F35" s="9">
        <f>'Годовой отчет по видам работ '!H36+'Годовой отчет по видам работ '!I36+'Годовой отчет по видам работ Ин'!H36+'Годовой отчет по видам работ Ин'!I36</f>
        <v>0</v>
      </c>
      <c r="G35" s="9">
        <f>'Годовой отчет по видам работ '!J36+'Годовой отчет по видам работ '!K36+'Годовой отчет по видам работ Ин'!J36+'Годовой отчет по видам работ Ин'!K36</f>
        <v>0</v>
      </c>
      <c r="H35" s="9">
        <f>'Годовой отчет по видам работ '!L36+'Годовой отчет по видам работ '!M36+'Годовой отчет по видам работ Ин'!L36+'Годовой отчет по видам работ Ин'!M36</f>
        <v>0</v>
      </c>
      <c r="I35" s="9">
        <f>'Годовой отчет по видам работ '!N36+'Годовой отчет по видам работ '!O36+'Годовой отчет по видам работ Ин'!N36+'Годовой отчет по видам работ Ин'!O36</f>
        <v>0</v>
      </c>
      <c r="J35" s="9">
        <f>'Годовой отчет по видам работ '!P36+'Годовой отчет по видам работ '!Q36+'Годовой отчет по видам работ Ин'!P36+'Годовой отчет по видам работ Ин'!Q36</f>
        <v>0</v>
      </c>
      <c r="K35" s="9">
        <f>'Годовой отчет по видам работ '!R36+'Годовой отчет по видам работ '!S36+'Годовой отчет по видам работ Ин'!R36+'Годовой отчет по видам работ Ин'!S36</f>
        <v>0</v>
      </c>
      <c r="L35" s="9">
        <f>'Годовой отчет по видам работ '!T36+'Годовой отчет по видам работ '!U36+'Годовой отчет по видам работ Ин'!T36+'Годовой отчет по видам работ Ин'!U36</f>
        <v>0</v>
      </c>
      <c r="M35" s="9">
        <f>'Годовой отчет по видам работ '!V36+'Годовой отчет по видам работ '!W36+'Годовой отчет по видам работ Ин'!V36+'Годовой отчет по видам работ Ин'!W36</f>
        <v>0</v>
      </c>
      <c r="N35" s="9">
        <f>'Годовой отчет по видам работ '!X36+'Годовой отчет по видам работ '!Y36+'Годовой отчет по видам работ Ин'!X36+'Годовой отчет по видам работ Ин'!Y36</f>
        <v>0</v>
      </c>
      <c r="O35" s="9">
        <f>'Годовой отчет по видам работ '!Z36+'Годовой отчет по видам работ '!AA36+'Годовой отчет по видам работ Ин'!Z36+'Годовой отчет по видам работ Ин'!AA36</f>
        <v>0</v>
      </c>
      <c r="P35" s="9">
        <f>'Годовой отчет по видам работ '!AB36+'Годовой отчет по видам работ '!AC36+'Годовой отчет по видам работ Ин'!AB36+'Годовой отчет по видам работ Ин'!AC36</f>
        <v>0</v>
      </c>
      <c r="Q35" s="9">
        <f>'Годовой отчет по видам работ '!AD36+'Годовой отчет по видам работ '!AE36+'Годовой отчет по видам работ Ин'!AD36+'Годовой отчет по видам работ Ин'!AE36</f>
        <v>0</v>
      </c>
      <c r="R35" s="9">
        <f>'Годовой отчет по видам работ '!AF36+'Годовой отчет по видам работ Ин'!AF36+'Годовой отчет по видам работ '!AG36+'Годовой отчет по видам работ Ин'!AG36</f>
        <v>0</v>
      </c>
      <c r="S35" s="9">
        <f>'Годовой отчет по видам работ '!AH36+'Годовой отчет по видам работ Ин'!AH36+'Годовой отчет по видам работ Ин'!AI36</f>
        <v>0</v>
      </c>
      <c r="T35" s="9">
        <f>'Годовой отчет по видам работ '!AI36+'Годовой отчет по видам работ Ин'!AJ36+'Годовой отчет по видам работ Ин'!AK36</f>
        <v>0</v>
      </c>
      <c r="U35" s="9">
        <f>'Годовой отчет по видам работ '!AJ36+'Годовой отчет по видам работ Ин'!AL36+'Годовой отчет по видам работ '!AK36+'Годовой отчет по видам работ Ин'!AM36</f>
        <v>0</v>
      </c>
      <c r="V35" s="32">
        <f>'Годовой отчет по видам работ '!AL36+'Годовой отчет по видам работ Ин'!AN36+'Годовой отчет по видам работ Ин'!AO36</f>
        <v>0</v>
      </c>
      <c r="W35" s="11">
        <f>План!X36</f>
        <v>0</v>
      </c>
      <c r="X35" s="9">
        <f t="shared" si="0"/>
        <v>0</v>
      </c>
      <c r="Y35" s="32">
        <f t="shared" si="1"/>
        <v>0</v>
      </c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s="3" customFormat="1" ht="15.75" hidden="1" thickBot="1" x14ac:dyDescent="0.25">
      <c r="A36" s="305">
        <v>30</v>
      </c>
      <c r="B36" s="305">
        <f>План!B37</f>
        <v>0</v>
      </c>
      <c r="C36" s="305">
        <f>План!C37</f>
        <v>0</v>
      </c>
      <c r="D36" s="60">
        <f>'Годовой отчет по видам работ '!D37+'Годовой отчет по видам работ '!E37+'Годовой отчет по видам работ Ин'!D37+'Годовой отчет по видам работ Ин'!E37</f>
        <v>0</v>
      </c>
      <c r="E36" s="61">
        <f>'Годовой отчет по видам работ '!F37+'Годовой отчет по видам работ '!G37+'Годовой отчет по видам работ Ин'!F37+'Годовой отчет по видам работ Ин'!G37</f>
        <v>0</v>
      </c>
      <c r="F36" s="61">
        <f>'Годовой отчет по видам работ '!H37+'Годовой отчет по видам работ '!I37+'Годовой отчет по видам работ Ин'!H37+'Годовой отчет по видам работ Ин'!I37</f>
        <v>0</v>
      </c>
      <c r="G36" s="61">
        <f>'Годовой отчет по видам работ '!J37+'Годовой отчет по видам работ '!K37+'Годовой отчет по видам работ Ин'!J37+'Годовой отчет по видам работ Ин'!K37</f>
        <v>0</v>
      </c>
      <c r="H36" s="61">
        <f>'Годовой отчет по видам работ '!L37+'Годовой отчет по видам работ '!M37+'Годовой отчет по видам работ Ин'!L37+'Годовой отчет по видам работ Ин'!M37</f>
        <v>0</v>
      </c>
      <c r="I36" s="61">
        <f>'Годовой отчет по видам работ '!N37+'Годовой отчет по видам работ '!O37+'Годовой отчет по видам работ Ин'!N37+'Годовой отчет по видам работ Ин'!O37</f>
        <v>0</v>
      </c>
      <c r="J36" s="61">
        <f>'Годовой отчет по видам работ '!P37+'Годовой отчет по видам работ '!Q37+'Годовой отчет по видам работ Ин'!P37+'Годовой отчет по видам работ Ин'!Q37</f>
        <v>0</v>
      </c>
      <c r="K36" s="61">
        <f>'Годовой отчет по видам работ '!R37+'Годовой отчет по видам работ '!S37+'Годовой отчет по видам работ Ин'!R37+'Годовой отчет по видам работ Ин'!S37</f>
        <v>0</v>
      </c>
      <c r="L36" s="61">
        <f>'Годовой отчет по видам работ '!T37+'Годовой отчет по видам работ '!U37+'Годовой отчет по видам работ Ин'!T37+'Годовой отчет по видам работ Ин'!U37</f>
        <v>0</v>
      </c>
      <c r="M36" s="61">
        <f>'Годовой отчет по видам работ '!V37+'Годовой отчет по видам работ '!W37+'Годовой отчет по видам работ Ин'!V37+'Годовой отчет по видам работ Ин'!W37</f>
        <v>0</v>
      </c>
      <c r="N36" s="61">
        <f>'Годовой отчет по видам работ '!X37+'Годовой отчет по видам работ '!Y37+'Годовой отчет по видам работ Ин'!X37+'Годовой отчет по видам работ Ин'!Y37</f>
        <v>0</v>
      </c>
      <c r="O36" s="61">
        <f>'Годовой отчет по видам работ '!Z37+'Годовой отчет по видам работ '!AA37+'Годовой отчет по видам работ Ин'!Z37+'Годовой отчет по видам работ Ин'!AA37</f>
        <v>0</v>
      </c>
      <c r="P36" s="61">
        <f>'Годовой отчет по видам работ '!AB37+'Годовой отчет по видам работ '!AC37+'Годовой отчет по видам работ Ин'!AB37+'Годовой отчет по видам работ Ин'!AC37</f>
        <v>0</v>
      </c>
      <c r="Q36" s="61">
        <f>'Годовой отчет по видам работ '!AD37+'Годовой отчет по видам работ '!AE37+'Годовой отчет по видам работ Ин'!AD37+'Годовой отчет по видам работ Ин'!AE37</f>
        <v>0</v>
      </c>
      <c r="R36" s="61">
        <f>'Годовой отчет по видам работ '!AF37+'Годовой отчет по видам работ Ин'!AF37+'Годовой отчет по видам работ '!AG37+'Годовой отчет по видам работ Ин'!AG37</f>
        <v>0</v>
      </c>
      <c r="S36" s="61">
        <f>'Годовой отчет по видам работ '!AH37+'Годовой отчет по видам работ Ин'!AH37+'Годовой отчет по видам работ Ин'!AI37</f>
        <v>0</v>
      </c>
      <c r="T36" s="61">
        <f>'Годовой отчет по видам работ '!AI37+'Годовой отчет по видам работ Ин'!AJ37+'Годовой отчет по видам работ Ин'!AK37</f>
        <v>0</v>
      </c>
      <c r="U36" s="61">
        <f>'Годовой отчет по видам работ '!AJ37+'Годовой отчет по видам работ Ин'!AL37+'Годовой отчет по видам работ '!AK37+'Годовой отчет по видам работ Ин'!AM37</f>
        <v>0</v>
      </c>
      <c r="V36" s="62">
        <f>'Годовой отчет по видам работ '!AL37+'Годовой отчет по видам работ Ин'!AN37+'Годовой отчет по видам работ Ин'!AO37</f>
        <v>0</v>
      </c>
      <c r="W36" s="96">
        <f>План!X37</f>
        <v>0</v>
      </c>
      <c r="X36" s="61">
        <f t="shared" si="0"/>
        <v>0</v>
      </c>
      <c r="Y36" s="62">
        <f t="shared" si="1"/>
        <v>0</v>
      </c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s="3" customFormat="1" ht="15.75" thickBot="1" x14ac:dyDescent="0.25">
      <c r="A37" s="97"/>
      <c r="B37" s="171"/>
      <c r="C37" s="173"/>
      <c r="D37" s="212"/>
      <c r="E37" s="212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14"/>
      <c r="W37" s="171">
        <f>SUM(W7:W36)</f>
        <v>0</v>
      </c>
      <c r="X37" s="172">
        <f>SUM(X7:X36)</f>
        <v>0</v>
      </c>
      <c r="Y37" s="312">
        <f>SUM(Y7:Y36)</f>
        <v>0</v>
      </c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s="36" customFormat="1" ht="14.25" thickTop="1" thickBot="1" x14ac:dyDescent="0.25">
      <c r="A38" s="37"/>
      <c r="B38" s="30"/>
      <c r="C38" s="44"/>
      <c r="D38" s="70">
        <f>SUM(D7:D37)</f>
        <v>0</v>
      </c>
      <c r="E38" s="70">
        <f>SUM(E7:E37)</f>
        <v>0</v>
      </c>
      <c r="F38" s="30">
        <f t="shared" ref="F38:V38" si="2">SUM(F7:F37)</f>
        <v>0</v>
      </c>
      <c r="G38" s="30">
        <f t="shared" ref="G38" si="3">SUM(G7:G37)</f>
        <v>0</v>
      </c>
      <c r="H38" s="30">
        <f t="shared" si="2"/>
        <v>0</v>
      </c>
      <c r="I38" s="30">
        <f t="shared" si="2"/>
        <v>0</v>
      </c>
      <c r="J38" s="30">
        <f t="shared" si="2"/>
        <v>0</v>
      </c>
      <c r="K38" s="30">
        <f t="shared" si="2"/>
        <v>0</v>
      </c>
      <c r="L38" s="30">
        <f t="shared" si="2"/>
        <v>0</v>
      </c>
      <c r="M38" s="30">
        <f t="shared" si="2"/>
        <v>0</v>
      </c>
      <c r="N38" s="30">
        <f t="shared" si="2"/>
        <v>0</v>
      </c>
      <c r="O38" s="30">
        <f t="shared" si="2"/>
        <v>0</v>
      </c>
      <c r="P38" s="30">
        <f t="shared" si="2"/>
        <v>0</v>
      </c>
      <c r="Q38" s="30">
        <f t="shared" si="2"/>
        <v>0</v>
      </c>
      <c r="R38" s="30">
        <f t="shared" si="2"/>
        <v>0</v>
      </c>
      <c r="S38" s="30">
        <f t="shared" si="2"/>
        <v>0</v>
      </c>
      <c r="T38" s="30">
        <f t="shared" si="2"/>
        <v>0</v>
      </c>
      <c r="U38" s="30">
        <f t="shared" si="2"/>
        <v>0</v>
      </c>
      <c r="V38" s="30">
        <f t="shared" si="2"/>
        <v>0</v>
      </c>
      <c r="W38" s="71"/>
      <c r="X38" s="48">
        <f>SUM(D38:V38)</f>
        <v>0</v>
      </c>
      <c r="Y38" s="66"/>
    </row>
    <row r="39" spans="1:60" ht="15.75" thickTop="1" x14ac:dyDescent="0.2"/>
    <row r="40" spans="1:60" s="22" customFormat="1" ht="15.75" x14ac:dyDescent="0.25">
      <c r="A40" s="33"/>
      <c r="B40" s="34" t="s">
        <v>65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</row>
    <row r="36332" ht="47.25" customHeight="1" x14ac:dyDescent="0.2"/>
  </sheetData>
  <sheetProtection password="C101" sheet="1" objects="1" scenarios="1"/>
  <mergeCells count="27">
    <mergeCell ref="A1:Y1"/>
    <mergeCell ref="A2:Y2"/>
    <mergeCell ref="W5:Y5"/>
    <mergeCell ref="I5:I6"/>
    <mergeCell ref="J5:J6"/>
    <mergeCell ref="K5:K6"/>
    <mergeCell ref="A5:A6"/>
    <mergeCell ref="B5:B6"/>
    <mergeCell ref="C5:C6"/>
    <mergeCell ref="H5:H6"/>
    <mergeCell ref="D3:W3"/>
    <mergeCell ref="D4:M4"/>
    <mergeCell ref="R4:U4"/>
    <mergeCell ref="S5:S6"/>
    <mergeCell ref="O5:O6"/>
    <mergeCell ref="O4:Q4"/>
    <mergeCell ref="V5:V6"/>
    <mergeCell ref="T5:T6"/>
    <mergeCell ref="P5:P6"/>
    <mergeCell ref="R5:R6"/>
    <mergeCell ref="U5:U6"/>
    <mergeCell ref="Q5:Q6"/>
    <mergeCell ref="D5:E5"/>
    <mergeCell ref="F5:G5"/>
    <mergeCell ref="L5:L6"/>
    <mergeCell ref="M5:M6"/>
    <mergeCell ref="N5:N6"/>
  </mergeCells>
  <phoneticPr fontId="3" type="noConversion"/>
  <pageMargins left="1.4960629921259843" right="0.39370078740157483" top="0.39370078740157483" bottom="0.39370078740157483" header="0.39370078740157483" footer="0.39370078740157483"/>
  <pageSetup paperSize="9" scale="40" orientation="landscape" horizontalDpi="120" verticalDpi="144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AS40"/>
  <sheetViews>
    <sheetView showZeros="0" view="pageBreakPreview" zoomScale="75" zoomScaleNormal="100" zoomScaleSheetLayoutView="75" workbookViewId="0">
      <pane xSplit="3" ySplit="6" topLeftCell="D7" activePane="bottomRight" state="frozen"/>
      <selection activeCell="O39" sqref="O39"/>
      <selection pane="topRight" activeCell="O39" sqref="O39"/>
      <selection pane="bottomLeft" activeCell="O39" sqref="O39"/>
      <selection pane="bottomRight" activeCell="O39" sqref="O39"/>
    </sheetView>
  </sheetViews>
  <sheetFormatPr defaultRowHeight="15" x14ac:dyDescent="0.2"/>
  <cols>
    <col min="1" max="1" width="7.5703125" style="1" customWidth="1"/>
    <col min="2" max="2" width="27.28515625" style="6" customWidth="1"/>
    <col min="3" max="3" width="20.42578125" style="6" customWidth="1"/>
    <col min="4" max="4" width="14.7109375" style="6" customWidth="1"/>
    <col min="5" max="5" width="18.28515625" style="6" customWidth="1"/>
    <col min="6" max="6" width="22.5703125" style="6" customWidth="1"/>
    <col min="7" max="7" width="24.140625" style="6" customWidth="1"/>
    <col min="8" max="8" width="89.28515625" style="6" customWidth="1"/>
    <col min="9" max="43" width="9.140625" style="5" customWidth="1"/>
  </cols>
  <sheetData>
    <row r="1" spans="1:45" s="22" customFormat="1" ht="18" x14ac:dyDescent="0.25">
      <c r="A1" s="474" t="s">
        <v>58</v>
      </c>
      <c r="B1" s="474"/>
      <c r="C1" s="474"/>
      <c r="D1" s="474"/>
      <c r="E1" s="474"/>
      <c r="F1" s="474"/>
      <c r="G1" s="474"/>
      <c r="H1" s="47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5" s="22" customFormat="1" ht="16.5" customHeight="1" x14ac:dyDescent="0.2">
      <c r="A2" s="621" t="s">
        <v>57</v>
      </c>
      <c r="B2" s="622"/>
      <c r="C2" s="622"/>
      <c r="D2" s="622"/>
      <c r="E2" s="622"/>
      <c r="F2" s="622"/>
      <c r="G2" s="622"/>
      <c r="H2" s="622"/>
      <c r="I2" s="622"/>
      <c r="J2" s="622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</row>
    <row r="3" spans="1:45" s="22" customFormat="1" ht="16.5" customHeight="1" x14ac:dyDescent="0.2">
      <c r="A3" s="205"/>
      <c r="B3" s="240" t="str">
        <f>План!D4</f>
        <v xml:space="preserve">кафедры   </v>
      </c>
      <c r="C3" s="629">
        <f>План!E4</f>
        <v>0</v>
      </c>
      <c r="D3" s="629"/>
      <c r="E3" s="629"/>
      <c r="F3" s="629"/>
      <c r="G3" s="629"/>
      <c r="H3" s="629"/>
      <c r="I3" s="206"/>
      <c r="J3" s="206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</row>
    <row r="4" spans="1:45" s="22" customFormat="1" ht="17.25" customHeight="1" thickBot="1" x14ac:dyDescent="0.25">
      <c r="A4" s="63"/>
      <c r="B4" s="151"/>
      <c r="C4" s="239" t="s">
        <v>33</v>
      </c>
      <c r="D4" s="239"/>
      <c r="E4" s="204" t="str">
        <f>План!K5</f>
        <v>на</v>
      </c>
      <c r="F4" s="151" t="str">
        <f>План!L5</f>
        <v>2023/2024</v>
      </c>
      <c r="G4" s="154" t="s">
        <v>46</v>
      </c>
      <c r="H4" s="239"/>
      <c r="I4" s="239"/>
      <c r="J4" s="239"/>
      <c r="M4" s="151"/>
      <c r="N4" s="151"/>
      <c r="O4" s="151"/>
      <c r="Q4" s="154"/>
      <c r="R4" s="154"/>
      <c r="S4" s="154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5" s="2" customFormat="1" ht="80.25" customHeight="1" thickTop="1" x14ac:dyDescent="0.2">
      <c r="A5" s="550" t="s">
        <v>0</v>
      </c>
      <c r="B5" s="623" t="s">
        <v>14</v>
      </c>
      <c r="C5" s="625" t="s">
        <v>85</v>
      </c>
      <c r="D5" s="623" t="s">
        <v>66</v>
      </c>
      <c r="E5" s="469" t="s">
        <v>45</v>
      </c>
      <c r="F5" s="617" t="s">
        <v>43</v>
      </c>
      <c r="G5" s="388" t="s">
        <v>86</v>
      </c>
      <c r="H5" s="627" t="s">
        <v>59</v>
      </c>
    </row>
    <row r="6" spans="1:45" s="2" customFormat="1" ht="61.5" customHeight="1" thickBot="1" x14ac:dyDescent="0.25">
      <c r="A6" s="620"/>
      <c r="B6" s="624"/>
      <c r="C6" s="626"/>
      <c r="D6" s="624"/>
      <c r="E6" s="619"/>
      <c r="F6" s="618"/>
      <c r="G6" s="389"/>
      <c r="H6" s="628"/>
    </row>
    <row r="7" spans="1:45" x14ac:dyDescent="0.2">
      <c r="A7" s="315">
        <v>1</v>
      </c>
      <c r="B7" s="306">
        <f>План!B8</f>
        <v>0</v>
      </c>
      <c r="C7" s="268">
        <f>План!C8</f>
        <v>0</v>
      </c>
      <c r="D7" s="307">
        <f>План!D8</f>
        <v>0</v>
      </c>
      <c r="E7" s="322">
        <f>План!X8</f>
        <v>0</v>
      </c>
      <c r="F7" s="319">
        <f>'Год. отчет общий по видам работ'!X7</f>
        <v>0</v>
      </c>
      <c r="G7" s="214">
        <f>F7-E7</f>
        <v>0</v>
      </c>
      <c r="H7" s="367"/>
    </row>
    <row r="8" spans="1:45" x14ac:dyDescent="0.2">
      <c r="A8" s="316">
        <v>2</v>
      </c>
      <c r="B8" s="304">
        <f>План!B9</f>
        <v>0</v>
      </c>
      <c r="C8" s="296">
        <f>План!C9</f>
        <v>0</v>
      </c>
      <c r="D8" s="308">
        <f>План!D9</f>
        <v>0</v>
      </c>
      <c r="E8" s="323">
        <f>План!X9</f>
        <v>0</v>
      </c>
      <c r="F8" s="320">
        <f>'Год. отчет общий по видам работ'!X8</f>
        <v>0</v>
      </c>
      <c r="G8" s="311">
        <f t="shared" ref="G8:G36" si="0">F8-E8</f>
        <v>0</v>
      </c>
      <c r="H8" s="368"/>
    </row>
    <row r="9" spans="1:45" x14ac:dyDescent="0.2">
      <c r="A9" s="316">
        <v>3</v>
      </c>
      <c r="B9" s="304">
        <f>План!B10</f>
        <v>0</v>
      </c>
      <c r="C9" s="296">
        <f>План!C10</f>
        <v>0</v>
      </c>
      <c r="D9" s="308">
        <f>План!D10</f>
        <v>0</v>
      </c>
      <c r="E9" s="323">
        <f>План!X10</f>
        <v>0</v>
      </c>
      <c r="F9" s="320">
        <f>'Год. отчет общий по видам работ'!X9</f>
        <v>0</v>
      </c>
      <c r="G9" s="311">
        <f t="shared" si="0"/>
        <v>0</v>
      </c>
      <c r="H9" s="368"/>
    </row>
    <row r="10" spans="1:45" x14ac:dyDescent="0.2">
      <c r="A10" s="316">
        <v>4</v>
      </c>
      <c r="B10" s="304">
        <f>План!B11</f>
        <v>0</v>
      </c>
      <c r="C10" s="296">
        <f>План!C11</f>
        <v>0</v>
      </c>
      <c r="D10" s="308">
        <f>План!D11</f>
        <v>0</v>
      </c>
      <c r="E10" s="323">
        <f>План!X11</f>
        <v>0</v>
      </c>
      <c r="F10" s="320">
        <f>'Год. отчет общий по видам работ'!X10</f>
        <v>0</v>
      </c>
      <c r="G10" s="311">
        <f t="shared" si="0"/>
        <v>0</v>
      </c>
      <c r="H10" s="368"/>
    </row>
    <row r="11" spans="1:45" x14ac:dyDescent="0.2">
      <c r="A11" s="316">
        <v>5</v>
      </c>
      <c r="B11" s="304">
        <f>План!B12</f>
        <v>0</v>
      </c>
      <c r="C11" s="296">
        <f>План!C12</f>
        <v>0</v>
      </c>
      <c r="D11" s="308">
        <f>План!D12</f>
        <v>0</v>
      </c>
      <c r="E11" s="323">
        <f>План!X12</f>
        <v>0</v>
      </c>
      <c r="F11" s="320">
        <f>'Год. отчет общий по видам работ'!X11</f>
        <v>0</v>
      </c>
      <c r="G11" s="311">
        <f t="shared" si="0"/>
        <v>0</v>
      </c>
      <c r="H11" s="368"/>
    </row>
    <row r="12" spans="1:45" x14ac:dyDescent="0.2">
      <c r="A12" s="316">
        <v>6</v>
      </c>
      <c r="B12" s="304">
        <f>План!B13</f>
        <v>0</v>
      </c>
      <c r="C12" s="296">
        <f>План!C13</f>
        <v>0</v>
      </c>
      <c r="D12" s="308">
        <f>План!D13</f>
        <v>0</v>
      </c>
      <c r="E12" s="323">
        <f>План!X13</f>
        <v>0</v>
      </c>
      <c r="F12" s="320">
        <f>'Год. отчет общий по видам работ'!X12</f>
        <v>0</v>
      </c>
      <c r="G12" s="311">
        <f t="shared" si="0"/>
        <v>0</v>
      </c>
      <c r="H12" s="368"/>
    </row>
    <row r="13" spans="1:45" s="57" customFormat="1" x14ac:dyDescent="0.2">
      <c r="A13" s="316">
        <v>7</v>
      </c>
      <c r="B13" s="304">
        <f>План!B14</f>
        <v>0</v>
      </c>
      <c r="C13" s="296">
        <f>План!C14</f>
        <v>0</v>
      </c>
      <c r="D13" s="308">
        <f>План!D14</f>
        <v>0</v>
      </c>
      <c r="E13" s="323">
        <f>План!X14</f>
        <v>0</v>
      </c>
      <c r="F13" s="320">
        <f>'Год. отчет общий по видам работ'!X13</f>
        <v>0</v>
      </c>
      <c r="G13" s="311">
        <f t="shared" si="0"/>
        <v>0</v>
      </c>
      <c r="H13" s="368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</row>
    <row r="14" spans="1:45" x14ac:dyDescent="0.2">
      <c r="A14" s="316">
        <v>8</v>
      </c>
      <c r="B14" s="304">
        <f>План!B15</f>
        <v>0</v>
      </c>
      <c r="C14" s="296">
        <f>План!C15</f>
        <v>0</v>
      </c>
      <c r="D14" s="308">
        <f>План!D15</f>
        <v>0</v>
      </c>
      <c r="E14" s="323">
        <f>План!X15</f>
        <v>0</v>
      </c>
      <c r="F14" s="320">
        <f>'Год. отчет общий по видам работ'!X14</f>
        <v>0</v>
      </c>
      <c r="G14" s="311">
        <f t="shared" si="0"/>
        <v>0</v>
      </c>
      <c r="H14" s="368"/>
    </row>
    <row r="15" spans="1:45" x14ac:dyDescent="0.2">
      <c r="A15" s="316">
        <v>9</v>
      </c>
      <c r="B15" s="304">
        <f>План!B16</f>
        <v>0</v>
      </c>
      <c r="C15" s="296">
        <f>План!C16</f>
        <v>0</v>
      </c>
      <c r="D15" s="308">
        <f>План!D16</f>
        <v>0</v>
      </c>
      <c r="E15" s="323">
        <f>План!X16</f>
        <v>0</v>
      </c>
      <c r="F15" s="320">
        <f>'Год. отчет общий по видам работ'!X15</f>
        <v>0</v>
      </c>
      <c r="G15" s="311">
        <f t="shared" si="0"/>
        <v>0</v>
      </c>
      <c r="H15" s="368"/>
    </row>
    <row r="16" spans="1:45" x14ac:dyDescent="0.2">
      <c r="A16" s="316">
        <v>10</v>
      </c>
      <c r="B16" s="304">
        <f>План!B17</f>
        <v>0</v>
      </c>
      <c r="C16" s="296">
        <f>План!C17</f>
        <v>0</v>
      </c>
      <c r="D16" s="308">
        <f>План!D17</f>
        <v>0</v>
      </c>
      <c r="E16" s="323">
        <f>План!X17</f>
        <v>0</v>
      </c>
      <c r="F16" s="320">
        <f>'Год. отчет общий по видам работ'!X16</f>
        <v>0</v>
      </c>
      <c r="G16" s="311">
        <f t="shared" si="0"/>
        <v>0</v>
      </c>
      <c r="H16" s="368"/>
    </row>
    <row r="17" spans="1:43" x14ac:dyDescent="0.2">
      <c r="A17" s="316">
        <v>11</v>
      </c>
      <c r="B17" s="304">
        <f>План!B18</f>
        <v>0</v>
      </c>
      <c r="C17" s="296">
        <f>План!C18</f>
        <v>0</v>
      </c>
      <c r="D17" s="308">
        <f>План!D18</f>
        <v>0</v>
      </c>
      <c r="E17" s="323">
        <f>План!X18</f>
        <v>0</v>
      </c>
      <c r="F17" s="320">
        <f>'Год. отчет общий по видам работ'!X17</f>
        <v>0</v>
      </c>
      <c r="G17" s="311">
        <f t="shared" si="0"/>
        <v>0</v>
      </c>
      <c r="H17" s="368"/>
    </row>
    <row r="18" spans="1:43" x14ac:dyDescent="0.2">
      <c r="A18" s="316">
        <v>12</v>
      </c>
      <c r="B18" s="304">
        <f>План!B19</f>
        <v>0</v>
      </c>
      <c r="C18" s="296">
        <f>План!C19</f>
        <v>0</v>
      </c>
      <c r="D18" s="308">
        <f>План!D19</f>
        <v>0</v>
      </c>
      <c r="E18" s="323">
        <f>План!X19</f>
        <v>0</v>
      </c>
      <c r="F18" s="320">
        <f>'Год. отчет общий по видам работ'!X18</f>
        <v>0</v>
      </c>
      <c r="G18" s="311">
        <f t="shared" si="0"/>
        <v>0</v>
      </c>
      <c r="H18" s="368"/>
    </row>
    <row r="19" spans="1:43" x14ac:dyDescent="0.2">
      <c r="A19" s="316">
        <v>13</v>
      </c>
      <c r="B19" s="304">
        <f>План!B20</f>
        <v>0</v>
      </c>
      <c r="C19" s="296">
        <f>План!C20</f>
        <v>0</v>
      </c>
      <c r="D19" s="308">
        <f>План!D20</f>
        <v>0</v>
      </c>
      <c r="E19" s="323">
        <f>План!X20</f>
        <v>0</v>
      </c>
      <c r="F19" s="320">
        <f>'Год. отчет общий по видам работ'!X19</f>
        <v>0</v>
      </c>
      <c r="G19" s="311">
        <f t="shared" si="0"/>
        <v>0</v>
      </c>
      <c r="H19" s="368"/>
    </row>
    <row r="20" spans="1:43" x14ac:dyDescent="0.2">
      <c r="A20" s="316">
        <v>14</v>
      </c>
      <c r="B20" s="304">
        <f>План!B21</f>
        <v>0</v>
      </c>
      <c r="C20" s="296">
        <f>План!C21</f>
        <v>0</v>
      </c>
      <c r="D20" s="308">
        <f>План!D21</f>
        <v>0</v>
      </c>
      <c r="E20" s="323">
        <f>План!X21</f>
        <v>0</v>
      </c>
      <c r="F20" s="320">
        <f>'Год. отчет общий по видам работ'!X20</f>
        <v>0</v>
      </c>
      <c r="G20" s="311">
        <f t="shared" si="0"/>
        <v>0</v>
      </c>
      <c r="H20" s="368"/>
    </row>
    <row r="21" spans="1:43" x14ac:dyDescent="0.2">
      <c r="A21" s="316">
        <v>15</v>
      </c>
      <c r="B21" s="304">
        <f>План!B22</f>
        <v>0</v>
      </c>
      <c r="C21" s="296">
        <f>План!C22</f>
        <v>0</v>
      </c>
      <c r="D21" s="308">
        <f>План!D22</f>
        <v>0</v>
      </c>
      <c r="E21" s="323">
        <f>План!X22</f>
        <v>0</v>
      </c>
      <c r="F21" s="320">
        <f>'Год. отчет общий по видам работ'!X21</f>
        <v>0</v>
      </c>
      <c r="G21" s="311">
        <f t="shared" si="0"/>
        <v>0</v>
      </c>
      <c r="H21" s="368"/>
    </row>
    <row r="22" spans="1:43" x14ac:dyDescent="0.2">
      <c r="A22" s="316">
        <v>16</v>
      </c>
      <c r="B22" s="304">
        <f>План!B23</f>
        <v>0</v>
      </c>
      <c r="C22" s="296">
        <f>План!C23</f>
        <v>0</v>
      </c>
      <c r="D22" s="308">
        <f>План!D23</f>
        <v>0</v>
      </c>
      <c r="E22" s="323">
        <f>План!X23</f>
        <v>0</v>
      </c>
      <c r="F22" s="320">
        <f>'Год. отчет общий по видам работ'!X22</f>
        <v>0</v>
      </c>
      <c r="G22" s="311">
        <f t="shared" si="0"/>
        <v>0</v>
      </c>
      <c r="H22" s="368"/>
    </row>
    <row r="23" spans="1:43" s="57" customFormat="1" x14ac:dyDescent="0.2">
      <c r="A23" s="316">
        <v>17</v>
      </c>
      <c r="B23" s="304">
        <f>План!B24</f>
        <v>0</v>
      </c>
      <c r="C23" s="296">
        <f>План!C24</f>
        <v>0</v>
      </c>
      <c r="D23" s="308">
        <f>План!D24</f>
        <v>0</v>
      </c>
      <c r="E23" s="323">
        <f>План!X24</f>
        <v>0</v>
      </c>
      <c r="F23" s="320">
        <f>'Год. отчет общий по видам работ'!X23</f>
        <v>0</v>
      </c>
      <c r="G23" s="311">
        <f t="shared" si="0"/>
        <v>0</v>
      </c>
      <c r="H23" s="368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</row>
    <row r="24" spans="1:43" x14ac:dyDescent="0.2">
      <c r="A24" s="316">
        <v>18</v>
      </c>
      <c r="B24" s="304">
        <f>План!B25</f>
        <v>0</v>
      </c>
      <c r="C24" s="296">
        <f>План!C25</f>
        <v>0</v>
      </c>
      <c r="D24" s="308">
        <f>План!D25</f>
        <v>0</v>
      </c>
      <c r="E24" s="323">
        <f>План!X25</f>
        <v>0</v>
      </c>
      <c r="F24" s="320">
        <f>'Год. отчет общий по видам работ'!X24</f>
        <v>0</v>
      </c>
      <c r="G24" s="311">
        <f t="shared" si="0"/>
        <v>0</v>
      </c>
      <c r="H24" s="368"/>
    </row>
    <row r="25" spans="1:43" x14ac:dyDescent="0.2">
      <c r="A25" s="316">
        <v>19</v>
      </c>
      <c r="B25" s="304">
        <f>План!B26</f>
        <v>0</v>
      </c>
      <c r="C25" s="296">
        <f>План!C26</f>
        <v>0</v>
      </c>
      <c r="D25" s="308">
        <f>План!D26</f>
        <v>0</v>
      </c>
      <c r="E25" s="323">
        <f>План!X26</f>
        <v>0</v>
      </c>
      <c r="F25" s="320">
        <f>'Год. отчет общий по видам работ'!X25</f>
        <v>0</v>
      </c>
      <c r="G25" s="311">
        <f t="shared" si="0"/>
        <v>0</v>
      </c>
      <c r="H25" s="368"/>
    </row>
    <row r="26" spans="1:43" x14ac:dyDescent="0.2">
      <c r="A26" s="316">
        <v>20</v>
      </c>
      <c r="B26" s="304">
        <f>План!B27</f>
        <v>0</v>
      </c>
      <c r="C26" s="296">
        <f>План!C27</f>
        <v>0</v>
      </c>
      <c r="D26" s="308">
        <f>План!D27</f>
        <v>0</v>
      </c>
      <c r="E26" s="323">
        <f>План!X27</f>
        <v>0</v>
      </c>
      <c r="F26" s="320">
        <f>'Год. отчет общий по видам работ'!X26</f>
        <v>0</v>
      </c>
      <c r="G26" s="311">
        <f t="shared" si="0"/>
        <v>0</v>
      </c>
      <c r="H26" s="368"/>
    </row>
    <row r="27" spans="1:43" hidden="1" x14ac:dyDescent="0.2">
      <c r="A27" s="316">
        <v>21</v>
      </c>
      <c r="B27" s="304">
        <f>План!B28</f>
        <v>0</v>
      </c>
      <c r="C27" s="296">
        <f>План!C28</f>
        <v>0</v>
      </c>
      <c r="D27" s="308">
        <f>План!D28</f>
        <v>0</v>
      </c>
      <c r="E27" s="323">
        <f>План!X28</f>
        <v>0</v>
      </c>
      <c r="F27" s="320">
        <f>'Год. отчет общий по видам работ'!X27</f>
        <v>0</v>
      </c>
      <c r="G27" s="311">
        <f t="shared" si="0"/>
        <v>0</v>
      </c>
      <c r="H27" s="368"/>
    </row>
    <row r="28" spans="1:43" hidden="1" x14ac:dyDescent="0.2">
      <c r="A28" s="316">
        <v>22</v>
      </c>
      <c r="B28" s="304">
        <f>План!B29</f>
        <v>0</v>
      </c>
      <c r="C28" s="296">
        <f>План!C29</f>
        <v>0</v>
      </c>
      <c r="D28" s="308">
        <f>План!D29</f>
        <v>0</v>
      </c>
      <c r="E28" s="323">
        <f>План!X29</f>
        <v>0</v>
      </c>
      <c r="F28" s="320">
        <f>'Год. отчет общий по видам работ'!X28</f>
        <v>0</v>
      </c>
      <c r="G28" s="311">
        <f t="shared" si="0"/>
        <v>0</v>
      </c>
      <c r="H28" s="368"/>
    </row>
    <row r="29" spans="1:43" hidden="1" x14ac:dyDescent="0.2">
      <c r="A29" s="316">
        <v>23</v>
      </c>
      <c r="B29" s="304">
        <f>План!B30</f>
        <v>0</v>
      </c>
      <c r="C29" s="296">
        <f>План!C30</f>
        <v>0</v>
      </c>
      <c r="D29" s="308">
        <f>План!D30</f>
        <v>0</v>
      </c>
      <c r="E29" s="323">
        <f>План!X30</f>
        <v>0</v>
      </c>
      <c r="F29" s="320">
        <f>'Год. отчет общий по видам работ'!X29</f>
        <v>0</v>
      </c>
      <c r="G29" s="311">
        <f t="shared" si="0"/>
        <v>0</v>
      </c>
      <c r="H29" s="368"/>
    </row>
    <row r="30" spans="1:43" hidden="1" x14ac:dyDescent="0.2">
      <c r="A30" s="316">
        <v>24</v>
      </c>
      <c r="B30" s="304">
        <f>План!B31</f>
        <v>0</v>
      </c>
      <c r="C30" s="296">
        <f>План!C31</f>
        <v>0</v>
      </c>
      <c r="D30" s="308">
        <f>План!D31</f>
        <v>0</v>
      </c>
      <c r="E30" s="323">
        <f>План!X31</f>
        <v>0</v>
      </c>
      <c r="F30" s="320">
        <f>'Год. отчет общий по видам работ'!X30</f>
        <v>0</v>
      </c>
      <c r="G30" s="311">
        <f t="shared" si="0"/>
        <v>0</v>
      </c>
      <c r="H30" s="368"/>
    </row>
    <row r="31" spans="1:43" hidden="1" x14ac:dyDescent="0.2">
      <c r="A31" s="316">
        <v>25</v>
      </c>
      <c r="B31" s="304">
        <f>План!B32</f>
        <v>0</v>
      </c>
      <c r="C31" s="296">
        <f>План!C32</f>
        <v>0</v>
      </c>
      <c r="D31" s="308">
        <f>План!D32</f>
        <v>0</v>
      </c>
      <c r="E31" s="323">
        <f>План!X32</f>
        <v>0</v>
      </c>
      <c r="F31" s="320">
        <f>'Год. отчет общий по видам работ'!X31</f>
        <v>0</v>
      </c>
      <c r="G31" s="311">
        <f t="shared" si="0"/>
        <v>0</v>
      </c>
      <c r="H31" s="368"/>
    </row>
    <row r="32" spans="1:43" hidden="1" x14ac:dyDescent="0.2">
      <c r="A32" s="316">
        <v>26</v>
      </c>
      <c r="B32" s="304">
        <f>План!B33</f>
        <v>0</v>
      </c>
      <c r="C32" s="296">
        <f>План!C33</f>
        <v>0</v>
      </c>
      <c r="D32" s="308">
        <f>План!D33</f>
        <v>0</v>
      </c>
      <c r="E32" s="323">
        <f>План!X33</f>
        <v>0</v>
      </c>
      <c r="F32" s="320">
        <f>'Год. отчет общий по видам работ'!X32</f>
        <v>0</v>
      </c>
      <c r="G32" s="311">
        <f t="shared" si="0"/>
        <v>0</v>
      </c>
      <c r="H32" s="368"/>
    </row>
    <row r="33" spans="1:43" hidden="1" x14ac:dyDescent="0.2">
      <c r="A33" s="316">
        <v>27</v>
      </c>
      <c r="B33" s="304">
        <f>План!B34</f>
        <v>0</v>
      </c>
      <c r="C33" s="296">
        <f>План!C34</f>
        <v>0</v>
      </c>
      <c r="D33" s="308">
        <f>План!D34</f>
        <v>0</v>
      </c>
      <c r="E33" s="323">
        <f>План!X34</f>
        <v>0</v>
      </c>
      <c r="F33" s="320">
        <f>'Год. отчет общий по видам работ'!X33</f>
        <v>0</v>
      </c>
      <c r="G33" s="311">
        <f t="shared" si="0"/>
        <v>0</v>
      </c>
      <c r="H33" s="368"/>
    </row>
    <row r="34" spans="1:43" hidden="1" x14ac:dyDescent="0.2">
      <c r="A34" s="316">
        <v>28</v>
      </c>
      <c r="B34" s="304">
        <f>План!B35</f>
        <v>0</v>
      </c>
      <c r="C34" s="296">
        <f>План!C35</f>
        <v>0</v>
      </c>
      <c r="D34" s="308">
        <f>План!D35</f>
        <v>0</v>
      </c>
      <c r="E34" s="323">
        <f>План!X35</f>
        <v>0</v>
      </c>
      <c r="F34" s="320">
        <f>'Год. отчет общий по видам работ'!X34</f>
        <v>0</v>
      </c>
      <c r="G34" s="311">
        <f t="shared" si="0"/>
        <v>0</v>
      </c>
      <c r="H34" s="368"/>
    </row>
    <row r="35" spans="1:43" hidden="1" x14ac:dyDescent="0.2">
      <c r="A35" s="316">
        <v>29</v>
      </c>
      <c r="B35" s="304">
        <f>План!B36</f>
        <v>0</v>
      </c>
      <c r="C35" s="296">
        <f>План!C36</f>
        <v>0</v>
      </c>
      <c r="D35" s="308">
        <f>План!D36</f>
        <v>0</v>
      </c>
      <c r="E35" s="323">
        <f>План!X36</f>
        <v>0</v>
      </c>
      <c r="F35" s="320">
        <f>'Год. отчет общий по видам работ'!X35</f>
        <v>0</v>
      </c>
      <c r="G35" s="311">
        <f t="shared" si="0"/>
        <v>0</v>
      </c>
      <c r="H35" s="368"/>
    </row>
    <row r="36" spans="1:43" ht="15.75" hidden="1" thickBot="1" x14ac:dyDescent="0.25">
      <c r="A36" s="317">
        <v>30</v>
      </c>
      <c r="B36" s="305">
        <f>План!B37</f>
        <v>0</v>
      </c>
      <c r="C36" s="297">
        <f>План!C37</f>
        <v>0</v>
      </c>
      <c r="D36" s="309">
        <f>План!D37</f>
        <v>0</v>
      </c>
      <c r="E36" s="324">
        <f>План!X37</f>
        <v>0</v>
      </c>
      <c r="F36" s="321">
        <f>'Год. отчет общий по видам работ'!X36</f>
        <v>0</v>
      </c>
      <c r="G36" s="273">
        <f t="shared" si="0"/>
        <v>0</v>
      </c>
      <c r="H36" s="369"/>
    </row>
    <row r="37" spans="1:43" s="3" customFormat="1" ht="15.75" thickBot="1" x14ac:dyDescent="0.25">
      <c r="A37" s="72"/>
      <c r="B37" s="219"/>
      <c r="C37" s="217"/>
      <c r="D37" s="220"/>
      <c r="E37" s="318"/>
      <c r="F37" s="48"/>
      <c r="G37" s="66"/>
      <c r="H37" s="370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s="31" customFormat="1" ht="14.25" thickTop="1" thickBot="1" x14ac:dyDescent="0.25">
      <c r="A38" s="29"/>
      <c r="B38" s="73"/>
      <c r="C38" s="80"/>
      <c r="D38" s="46">
        <f>SUM(D7:D36)</f>
        <v>0</v>
      </c>
      <c r="E38" s="47">
        <f>SUM(E7:E36)</f>
        <v>0</v>
      </c>
      <c r="F38" s="16">
        <f>SUM(F7:F36)</f>
        <v>0</v>
      </c>
      <c r="G38" s="28">
        <f>F38-E38</f>
        <v>0</v>
      </c>
      <c r="H38" s="67"/>
    </row>
    <row r="39" spans="1:43" ht="15.75" thickTop="1" x14ac:dyDescent="0.2"/>
    <row r="40" spans="1:43" s="22" customFormat="1" ht="15.75" x14ac:dyDescent="0.25">
      <c r="A40" s="33"/>
      <c r="B40" s="34" t="s">
        <v>65</v>
      </c>
      <c r="C40" s="20"/>
      <c r="D40" s="20"/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</row>
  </sheetData>
  <sheetProtection password="C101" sheet="1" objects="1" scenarios="1"/>
  <protectedRanges>
    <protectedRange sqref="H7:H36" name="Диапазон1"/>
  </protectedRanges>
  <mergeCells count="11">
    <mergeCell ref="F5:F6"/>
    <mergeCell ref="E5:E6"/>
    <mergeCell ref="A1:H1"/>
    <mergeCell ref="A5:A6"/>
    <mergeCell ref="A2:J2"/>
    <mergeCell ref="B5:B6"/>
    <mergeCell ref="C5:C6"/>
    <mergeCell ref="H5:H6"/>
    <mergeCell ref="G5:G6"/>
    <mergeCell ref="C3:H3"/>
    <mergeCell ref="D5:D6"/>
  </mergeCells>
  <phoneticPr fontId="3" type="noConversion"/>
  <pageMargins left="1.0236220472440944" right="0.39370078740157483" top="0.94488188976377963" bottom="0.39370078740157483" header="0.39370078740157483" footer="0.39370078740157483"/>
  <pageSetup paperSize="9" scale="59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36333"/>
  <sheetViews>
    <sheetView showZeros="0" view="pageBreakPreview" zoomScale="75" zoomScaleNormal="100" zoomScaleSheetLayoutView="75" workbookViewId="0">
      <pane xSplit="3" ySplit="7" topLeftCell="E8" activePane="bottomRight" state="frozen"/>
      <selection activeCell="O39" sqref="O39"/>
      <selection pane="topRight" activeCell="O39" sqref="O39"/>
      <selection pane="bottomLeft" activeCell="O39" sqref="O39"/>
      <selection pane="bottomRight" activeCell="O39" sqref="O39"/>
    </sheetView>
  </sheetViews>
  <sheetFormatPr defaultRowHeight="15" x14ac:dyDescent="0.2"/>
  <cols>
    <col min="1" max="1" width="5" style="1" customWidth="1"/>
    <col min="2" max="2" width="20.85546875" style="6" customWidth="1"/>
    <col min="3" max="3" width="14.5703125" style="6" customWidth="1"/>
    <col min="4" max="4" width="4.7109375" style="6" customWidth="1"/>
    <col min="5" max="38" width="7" style="6" customWidth="1"/>
    <col min="39" max="41" width="13.28515625" style="6" customWidth="1"/>
    <col min="42" max="76" width="9.140625" style="5" customWidth="1"/>
  </cols>
  <sheetData>
    <row r="1" spans="1:76" s="22" customFormat="1" ht="18" x14ac:dyDescent="0.25">
      <c r="A1" s="394" t="s">
        <v>56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404" t="s">
        <v>49</v>
      </c>
      <c r="AN1" s="404"/>
      <c r="AO1" s="404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</row>
    <row r="2" spans="1:76" s="22" customFormat="1" ht="17.25" customHeight="1" x14ac:dyDescent="0.2">
      <c r="A2" s="395" t="s">
        <v>57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</row>
    <row r="3" spans="1:76" s="22" customFormat="1" ht="17.25" customHeight="1" x14ac:dyDescent="0.2">
      <c r="A3" s="149"/>
      <c r="B3" s="150"/>
      <c r="C3" s="151" t="s">
        <v>48</v>
      </c>
      <c r="D3" s="151"/>
      <c r="E3" s="151"/>
      <c r="F3" s="416">
        <f>План!E4</f>
        <v>0</v>
      </c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150"/>
      <c r="AN3" s="150"/>
      <c r="AO3" s="150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</row>
    <row r="4" spans="1:76" s="22" customFormat="1" ht="17.25" customHeight="1" thickBot="1" x14ac:dyDescent="0.25">
      <c r="A4" s="152"/>
      <c r="B4" s="3"/>
      <c r="C4" s="153"/>
      <c r="D4" s="153"/>
      <c r="E4" s="153"/>
      <c r="F4" s="153"/>
      <c r="G4" s="153"/>
      <c r="H4" s="421" t="s">
        <v>33</v>
      </c>
      <c r="I4" s="421"/>
      <c r="J4" s="421"/>
      <c r="K4" s="421"/>
      <c r="L4" s="421"/>
      <c r="M4" s="421"/>
      <c r="N4" s="421"/>
      <c r="O4" s="421"/>
      <c r="P4" s="421"/>
      <c r="Q4" s="421"/>
      <c r="R4" s="153"/>
      <c r="S4" s="403" t="s">
        <v>81</v>
      </c>
      <c r="T4" s="403"/>
      <c r="U4" s="403"/>
      <c r="V4" s="403"/>
      <c r="W4" s="403"/>
      <c r="X4" s="403" t="str">
        <f>План!L5</f>
        <v>2023/2024</v>
      </c>
      <c r="Y4" s="403"/>
      <c r="Z4" s="403"/>
      <c r="AA4" s="403"/>
      <c r="AB4" s="403"/>
      <c r="AC4" s="403"/>
      <c r="AD4" s="417" t="s">
        <v>32</v>
      </c>
      <c r="AE4" s="417"/>
      <c r="AF4" s="417"/>
      <c r="AG4" s="417"/>
      <c r="AH4" s="3"/>
      <c r="AI4" s="3"/>
      <c r="AJ4" s="154"/>
      <c r="AK4" s="154"/>
      <c r="AL4" s="155"/>
      <c r="AM4" s="155"/>
      <c r="AN4" s="155"/>
      <c r="AO4" s="155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</row>
    <row r="5" spans="1:76" s="2" customFormat="1" ht="80.25" customHeight="1" x14ac:dyDescent="0.2">
      <c r="A5" s="405" t="s">
        <v>0</v>
      </c>
      <c r="B5" s="397" t="s">
        <v>14</v>
      </c>
      <c r="C5" s="400" t="s">
        <v>76</v>
      </c>
      <c r="D5" s="418" t="s">
        <v>2</v>
      </c>
      <c r="E5" s="419"/>
      <c r="F5" s="419"/>
      <c r="G5" s="420"/>
      <c r="H5" s="425" t="s">
        <v>13</v>
      </c>
      <c r="I5" s="426"/>
      <c r="J5" s="426"/>
      <c r="K5" s="427"/>
      <c r="L5" s="412" t="s">
        <v>3</v>
      </c>
      <c r="M5" s="413"/>
      <c r="N5" s="408" t="s">
        <v>17</v>
      </c>
      <c r="O5" s="409"/>
      <c r="P5" s="408" t="s">
        <v>4</v>
      </c>
      <c r="Q5" s="409"/>
      <c r="R5" s="412" t="s">
        <v>16</v>
      </c>
      <c r="S5" s="413"/>
      <c r="T5" s="412" t="s">
        <v>6</v>
      </c>
      <c r="U5" s="413"/>
      <c r="V5" s="412" t="s">
        <v>70</v>
      </c>
      <c r="W5" s="413"/>
      <c r="X5" s="412" t="s">
        <v>7</v>
      </c>
      <c r="Y5" s="413"/>
      <c r="Z5" s="412" t="s">
        <v>8</v>
      </c>
      <c r="AA5" s="413"/>
      <c r="AB5" s="412" t="s">
        <v>9</v>
      </c>
      <c r="AC5" s="413"/>
      <c r="AD5" s="412" t="s">
        <v>10</v>
      </c>
      <c r="AE5" s="413"/>
      <c r="AF5" s="412" t="s">
        <v>64</v>
      </c>
      <c r="AG5" s="413"/>
      <c r="AH5" s="436" t="s">
        <v>71</v>
      </c>
      <c r="AI5" s="438" t="s">
        <v>11</v>
      </c>
      <c r="AJ5" s="408" t="s">
        <v>68</v>
      </c>
      <c r="AK5" s="409"/>
      <c r="AL5" s="428" t="s">
        <v>5</v>
      </c>
      <c r="AM5" s="430" t="s">
        <v>12</v>
      </c>
      <c r="AN5" s="431"/>
      <c r="AO5" s="432"/>
    </row>
    <row r="6" spans="1:76" s="2" customFormat="1" ht="80.25" customHeight="1" thickBot="1" x14ac:dyDescent="0.25">
      <c r="A6" s="406"/>
      <c r="B6" s="398"/>
      <c r="C6" s="401"/>
      <c r="D6" s="422" t="s">
        <v>74</v>
      </c>
      <c r="E6" s="423"/>
      <c r="F6" s="424" t="s">
        <v>75</v>
      </c>
      <c r="G6" s="423"/>
      <c r="H6" s="424" t="s">
        <v>74</v>
      </c>
      <c r="I6" s="423"/>
      <c r="J6" s="424" t="s">
        <v>75</v>
      </c>
      <c r="K6" s="423"/>
      <c r="L6" s="414"/>
      <c r="M6" s="415"/>
      <c r="N6" s="410"/>
      <c r="O6" s="411"/>
      <c r="P6" s="410"/>
      <c r="Q6" s="411"/>
      <c r="R6" s="414"/>
      <c r="S6" s="415"/>
      <c r="T6" s="414"/>
      <c r="U6" s="415"/>
      <c r="V6" s="414"/>
      <c r="W6" s="415"/>
      <c r="X6" s="414"/>
      <c r="Y6" s="415"/>
      <c r="Z6" s="414"/>
      <c r="AA6" s="415"/>
      <c r="AB6" s="414"/>
      <c r="AC6" s="415"/>
      <c r="AD6" s="414"/>
      <c r="AE6" s="415"/>
      <c r="AF6" s="414"/>
      <c r="AG6" s="415"/>
      <c r="AH6" s="437"/>
      <c r="AI6" s="439"/>
      <c r="AJ6" s="410"/>
      <c r="AK6" s="411"/>
      <c r="AL6" s="429"/>
      <c r="AM6" s="433"/>
      <c r="AN6" s="434"/>
      <c r="AO6" s="435"/>
    </row>
    <row r="7" spans="1:76" s="2" customFormat="1" ht="72.75" customHeight="1" thickBot="1" x14ac:dyDescent="0.25">
      <c r="A7" s="407"/>
      <c r="B7" s="399"/>
      <c r="C7" s="402"/>
      <c r="D7" s="109" t="s">
        <v>60</v>
      </c>
      <c r="E7" s="115" t="s">
        <v>15</v>
      </c>
      <c r="F7" s="109" t="s">
        <v>60</v>
      </c>
      <c r="G7" s="115" t="s">
        <v>15</v>
      </c>
      <c r="H7" s="109" t="s">
        <v>60</v>
      </c>
      <c r="I7" s="110" t="s">
        <v>15</v>
      </c>
      <c r="J7" s="109" t="s">
        <v>60</v>
      </c>
      <c r="K7" s="110" t="s">
        <v>15</v>
      </c>
      <c r="L7" s="109" t="s">
        <v>60</v>
      </c>
      <c r="M7" s="110" t="s">
        <v>15</v>
      </c>
      <c r="N7" s="109" t="s">
        <v>60</v>
      </c>
      <c r="O7" s="110" t="s">
        <v>15</v>
      </c>
      <c r="P7" s="109" t="s">
        <v>60</v>
      </c>
      <c r="Q7" s="110" t="s">
        <v>15</v>
      </c>
      <c r="R7" s="109" t="s">
        <v>60</v>
      </c>
      <c r="S7" s="110" t="s">
        <v>15</v>
      </c>
      <c r="T7" s="109" t="s">
        <v>60</v>
      </c>
      <c r="U7" s="110" t="s">
        <v>15</v>
      </c>
      <c r="V7" s="109" t="s">
        <v>60</v>
      </c>
      <c r="W7" s="110" t="s">
        <v>15</v>
      </c>
      <c r="X7" s="109" t="s">
        <v>60</v>
      </c>
      <c r="Y7" s="110" t="s">
        <v>15</v>
      </c>
      <c r="Z7" s="109" t="s">
        <v>60</v>
      </c>
      <c r="AA7" s="110" t="s">
        <v>15</v>
      </c>
      <c r="AB7" s="109" t="s">
        <v>60</v>
      </c>
      <c r="AC7" s="110" t="s">
        <v>15</v>
      </c>
      <c r="AD7" s="109" t="s">
        <v>60</v>
      </c>
      <c r="AE7" s="110" t="s">
        <v>15</v>
      </c>
      <c r="AF7" s="109" t="s">
        <v>60</v>
      </c>
      <c r="AG7" s="110" t="s">
        <v>15</v>
      </c>
      <c r="AH7" s="109" t="s">
        <v>60</v>
      </c>
      <c r="AI7" s="110" t="s">
        <v>15</v>
      </c>
      <c r="AJ7" s="109" t="s">
        <v>60</v>
      </c>
      <c r="AK7" s="110" t="s">
        <v>15</v>
      </c>
      <c r="AL7" s="111" t="s">
        <v>60</v>
      </c>
      <c r="AM7" s="120" t="s">
        <v>60</v>
      </c>
      <c r="AN7" s="121" t="s">
        <v>15</v>
      </c>
      <c r="AO7" s="122" t="s">
        <v>77</v>
      </c>
    </row>
    <row r="8" spans="1:76" ht="16.5" thickTop="1" thickBot="1" x14ac:dyDescent="0.25">
      <c r="A8" s="168">
        <v>1</v>
      </c>
      <c r="B8" s="107">
        <f>План!B8</f>
        <v>0</v>
      </c>
      <c r="C8" s="108">
        <f>План!C8</f>
        <v>0</v>
      </c>
      <c r="D8" s="161"/>
      <c r="E8" s="160"/>
      <c r="F8" s="159"/>
      <c r="G8" s="160"/>
      <c r="H8" s="159"/>
      <c r="I8" s="160"/>
      <c r="J8" s="159"/>
      <c r="K8" s="160"/>
      <c r="L8" s="159"/>
      <c r="M8" s="160"/>
      <c r="N8" s="159"/>
      <c r="O8" s="160"/>
      <c r="P8" s="159"/>
      <c r="Q8" s="160"/>
      <c r="R8" s="159"/>
      <c r="S8" s="160"/>
      <c r="T8" s="159"/>
      <c r="U8" s="160"/>
      <c r="V8" s="159"/>
      <c r="W8" s="160"/>
      <c r="X8" s="159"/>
      <c r="Y8" s="160"/>
      <c r="Z8" s="159"/>
      <c r="AA8" s="160"/>
      <c r="AB8" s="159"/>
      <c r="AC8" s="160"/>
      <c r="AD8" s="159"/>
      <c r="AE8" s="160"/>
      <c r="AF8" s="159"/>
      <c r="AG8" s="160"/>
      <c r="AH8" s="159"/>
      <c r="AI8" s="160"/>
      <c r="AJ8" s="159"/>
      <c r="AK8" s="160"/>
      <c r="AL8" s="159"/>
      <c r="AM8" s="136">
        <f>SUM(D8,F8,H8+J8+L8+N8+P8+R8+T8+V8+X8+Z8+AB8+AD8+AF8+AH8+AJ8+AL8)</f>
        <v>0</v>
      </c>
      <c r="AN8" s="135">
        <f>SUM(E8,G8,I8+K8+M8+O8+Q8+S8+U8+W8+Y8+AA8+AC8+AE8+AG8+AI8+AK8)</f>
        <v>0</v>
      </c>
      <c r="AO8" s="117">
        <f>SUM(AM8:AN8)</f>
        <v>0</v>
      </c>
    </row>
    <row r="9" spans="1:76" ht="16.5" thickTop="1" thickBot="1" x14ac:dyDescent="0.25">
      <c r="A9" s="168">
        <v>2</v>
      </c>
      <c r="B9" s="107">
        <f>План!B9</f>
        <v>0</v>
      </c>
      <c r="C9" s="108">
        <f>План!C9</f>
        <v>0</v>
      </c>
      <c r="D9" s="161"/>
      <c r="E9" s="160"/>
      <c r="F9" s="159"/>
      <c r="G9" s="160"/>
      <c r="H9" s="159"/>
      <c r="I9" s="160"/>
      <c r="J9" s="159"/>
      <c r="K9" s="160"/>
      <c r="L9" s="159"/>
      <c r="M9" s="160"/>
      <c r="N9" s="159"/>
      <c r="O9" s="160"/>
      <c r="P9" s="159"/>
      <c r="Q9" s="160"/>
      <c r="R9" s="159"/>
      <c r="S9" s="160"/>
      <c r="T9" s="159"/>
      <c r="U9" s="160"/>
      <c r="V9" s="159"/>
      <c r="W9" s="160"/>
      <c r="X9" s="159"/>
      <c r="Y9" s="160"/>
      <c r="Z9" s="159"/>
      <c r="AA9" s="160"/>
      <c r="AB9" s="159"/>
      <c r="AC9" s="160"/>
      <c r="AD9" s="159"/>
      <c r="AE9" s="160"/>
      <c r="AF9" s="159"/>
      <c r="AG9" s="160"/>
      <c r="AH9" s="159"/>
      <c r="AI9" s="160"/>
      <c r="AJ9" s="159"/>
      <c r="AK9" s="160"/>
      <c r="AL9" s="159"/>
      <c r="AM9" s="136">
        <f t="shared" ref="AM9:AM39" si="0">SUM(D9,F9,H9+J9+L9+N9+P9+R9+T9+V9+X9+Z9+AB9+AD9+AF9+AH9+AJ9+AL9)</f>
        <v>0</v>
      </c>
      <c r="AN9" s="135">
        <f t="shared" ref="AN9:AN37" si="1">SUM(E9,G9,I9+K9+M9+O9+Q9+S9+U9+W9+Y9+AA9+AC9+AE9+AG9+AI9+AK9)</f>
        <v>0</v>
      </c>
      <c r="AO9" s="117">
        <f t="shared" ref="AO9:AO37" si="2">SUM(AM9:AN9)</f>
        <v>0</v>
      </c>
    </row>
    <row r="10" spans="1:76" ht="16.5" thickTop="1" thickBot="1" x14ac:dyDescent="0.25">
      <c r="A10" s="168">
        <v>3</v>
      </c>
      <c r="B10" s="107">
        <f>План!B10</f>
        <v>0</v>
      </c>
      <c r="C10" s="108">
        <f>План!C10</f>
        <v>0</v>
      </c>
      <c r="D10" s="161"/>
      <c r="E10" s="160"/>
      <c r="F10" s="159"/>
      <c r="G10" s="160"/>
      <c r="H10" s="159"/>
      <c r="I10" s="160"/>
      <c r="J10" s="159"/>
      <c r="K10" s="160"/>
      <c r="L10" s="159"/>
      <c r="M10" s="160"/>
      <c r="N10" s="159"/>
      <c r="O10" s="160"/>
      <c r="P10" s="159"/>
      <c r="Q10" s="160"/>
      <c r="R10" s="159"/>
      <c r="S10" s="160"/>
      <c r="T10" s="159"/>
      <c r="U10" s="160"/>
      <c r="V10" s="159"/>
      <c r="W10" s="160"/>
      <c r="X10" s="159"/>
      <c r="Y10" s="160"/>
      <c r="Z10" s="159"/>
      <c r="AA10" s="160"/>
      <c r="AB10" s="159"/>
      <c r="AC10" s="160"/>
      <c r="AD10" s="159"/>
      <c r="AE10" s="160"/>
      <c r="AF10" s="159"/>
      <c r="AG10" s="160"/>
      <c r="AH10" s="159"/>
      <c r="AI10" s="160"/>
      <c r="AJ10" s="159"/>
      <c r="AK10" s="160"/>
      <c r="AL10" s="159"/>
      <c r="AM10" s="136">
        <f t="shared" si="0"/>
        <v>0</v>
      </c>
      <c r="AN10" s="135">
        <f t="shared" si="1"/>
        <v>0</v>
      </c>
      <c r="AO10" s="117">
        <f t="shared" si="2"/>
        <v>0</v>
      </c>
    </row>
    <row r="11" spans="1:76" ht="16.5" thickTop="1" thickBot="1" x14ac:dyDescent="0.25">
      <c r="A11" s="168">
        <v>4</v>
      </c>
      <c r="B11" s="107">
        <f>План!B11</f>
        <v>0</v>
      </c>
      <c r="C11" s="108">
        <f>План!C11</f>
        <v>0</v>
      </c>
      <c r="D11" s="161"/>
      <c r="E11" s="160"/>
      <c r="F11" s="159"/>
      <c r="G11" s="160"/>
      <c r="H11" s="159"/>
      <c r="I11" s="160"/>
      <c r="J11" s="159"/>
      <c r="K11" s="160"/>
      <c r="L11" s="159"/>
      <c r="M11" s="160"/>
      <c r="N11" s="159"/>
      <c r="O11" s="160"/>
      <c r="P11" s="159"/>
      <c r="Q11" s="160"/>
      <c r="R11" s="159"/>
      <c r="S11" s="160"/>
      <c r="T11" s="159"/>
      <c r="U11" s="160"/>
      <c r="V11" s="159"/>
      <c r="W11" s="160"/>
      <c r="X11" s="159"/>
      <c r="Y11" s="160"/>
      <c r="Z11" s="159"/>
      <c r="AA11" s="160"/>
      <c r="AB11" s="159"/>
      <c r="AC11" s="160"/>
      <c r="AD11" s="159"/>
      <c r="AE11" s="160"/>
      <c r="AF11" s="159"/>
      <c r="AG11" s="160"/>
      <c r="AH11" s="159"/>
      <c r="AI11" s="160"/>
      <c r="AJ11" s="159"/>
      <c r="AK11" s="160"/>
      <c r="AL11" s="159"/>
      <c r="AM11" s="136">
        <f t="shared" si="0"/>
        <v>0</v>
      </c>
      <c r="AN11" s="135">
        <f t="shared" si="1"/>
        <v>0</v>
      </c>
      <c r="AO11" s="117">
        <f t="shared" si="2"/>
        <v>0</v>
      </c>
    </row>
    <row r="12" spans="1:76" ht="16.5" thickTop="1" thickBot="1" x14ac:dyDescent="0.25">
      <c r="A12" s="168">
        <v>5</v>
      </c>
      <c r="B12" s="107">
        <f>План!B12</f>
        <v>0</v>
      </c>
      <c r="C12" s="108">
        <f>План!C12</f>
        <v>0</v>
      </c>
      <c r="D12" s="161"/>
      <c r="E12" s="160"/>
      <c r="F12" s="159"/>
      <c r="G12" s="160"/>
      <c r="H12" s="159"/>
      <c r="I12" s="160"/>
      <c r="J12" s="159"/>
      <c r="K12" s="160"/>
      <c r="L12" s="159"/>
      <c r="M12" s="160"/>
      <c r="N12" s="159"/>
      <c r="O12" s="160"/>
      <c r="P12" s="159"/>
      <c r="Q12" s="160"/>
      <c r="R12" s="159"/>
      <c r="S12" s="160"/>
      <c r="T12" s="159"/>
      <c r="U12" s="160"/>
      <c r="V12" s="159"/>
      <c r="W12" s="160"/>
      <c r="X12" s="159"/>
      <c r="Y12" s="160"/>
      <c r="Z12" s="159"/>
      <c r="AA12" s="160"/>
      <c r="AB12" s="159"/>
      <c r="AC12" s="160"/>
      <c r="AD12" s="159"/>
      <c r="AE12" s="160"/>
      <c r="AF12" s="159"/>
      <c r="AG12" s="160"/>
      <c r="AH12" s="159"/>
      <c r="AI12" s="160"/>
      <c r="AJ12" s="159"/>
      <c r="AK12" s="160"/>
      <c r="AL12" s="159"/>
      <c r="AM12" s="136">
        <f t="shared" ref="AM12:AM21" si="3">SUM(D12,F12,H12+J12+L12+N12+P12+R12+T12+V12+X12+Z12+AB12+AD12+AF12+AH12+AJ12+AL12)</f>
        <v>0</v>
      </c>
      <c r="AN12" s="135">
        <f t="shared" ref="AN12:AN21" si="4">SUM(E12,G12,I12+K12+M12+O12+Q12+S12+U12+W12+Y12+AA12+AC12+AE12+AG12+AI12+AK12)</f>
        <v>0</v>
      </c>
      <c r="AO12" s="117">
        <f t="shared" ref="AO12:AO21" si="5">SUM(AM12:AN12)</f>
        <v>0</v>
      </c>
    </row>
    <row r="13" spans="1:76" ht="16.5" thickTop="1" thickBot="1" x14ac:dyDescent="0.25">
      <c r="A13" s="168">
        <v>6</v>
      </c>
      <c r="B13" s="107">
        <f>План!B13</f>
        <v>0</v>
      </c>
      <c r="C13" s="108">
        <f>План!C13</f>
        <v>0</v>
      </c>
      <c r="D13" s="161"/>
      <c r="E13" s="160"/>
      <c r="F13" s="159"/>
      <c r="G13" s="160"/>
      <c r="H13" s="159"/>
      <c r="I13" s="160"/>
      <c r="J13" s="159"/>
      <c r="K13" s="160"/>
      <c r="L13" s="159"/>
      <c r="M13" s="160"/>
      <c r="N13" s="159"/>
      <c r="O13" s="160"/>
      <c r="P13" s="159"/>
      <c r="Q13" s="160"/>
      <c r="R13" s="159"/>
      <c r="S13" s="160"/>
      <c r="T13" s="159"/>
      <c r="U13" s="160"/>
      <c r="V13" s="159"/>
      <c r="W13" s="160"/>
      <c r="X13" s="159"/>
      <c r="Y13" s="160"/>
      <c r="Z13" s="159"/>
      <c r="AA13" s="160"/>
      <c r="AB13" s="159"/>
      <c r="AC13" s="160"/>
      <c r="AD13" s="159"/>
      <c r="AE13" s="160"/>
      <c r="AF13" s="159"/>
      <c r="AG13" s="160"/>
      <c r="AH13" s="159"/>
      <c r="AI13" s="160"/>
      <c r="AJ13" s="159"/>
      <c r="AK13" s="160"/>
      <c r="AL13" s="159"/>
      <c r="AM13" s="136">
        <f t="shared" si="3"/>
        <v>0</v>
      </c>
      <c r="AN13" s="135">
        <f t="shared" si="4"/>
        <v>0</v>
      </c>
      <c r="AO13" s="117">
        <f t="shared" si="5"/>
        <v>0</v>
      </c>
    </row>
    <row r="14" spans="1:76" ht="16.5" thickTop="1" thickBot="1" x14ac:dyDescent="0.25">
      <c r="A14" s="168">
        <v>7</v>
      </c>
      <c r="B14" s="107">
        <f>План!B14</f>
        <v>0</v>
      </c>
      <c r="C14" s="108">
        <f>План!C14</f>
        <v>0</v>
      </c>
      <c r="D14" s="161"/>
      <c r="E14" s="160"/>
      <c r="F14" s="159"/>
      <c r="G14" s="160"/>
      <c r="H14" s="159"/>
      <c r="I14" s="160"/>
      <c r="J14" s="159"/>
      <c r="K14" s="160"/>
      <c r="L14" s="159"/>
      <c r="M14" s="160"/>
      <c r="N14" s="159"/>
      <c r="O14" s="160"/>
      <c r="P14" s="159"/>
      <c r="Q14" s="160"/>
      <c r="R14" s="159"/>
      <c r="S14" s="160"/>
      <c r="T14" s="159"/>
      <c r="U14" s="160"/>
      <c r="V14" s="159"/>
      <c r="W14" s="160"/>
      <c r="X14" s="159"/>
      <c r="Y14" s="160"/>
      <c r="Z14" s="159"/>
      <c r="AA14" s="160"/>
      <c r="AB14" s="159"/>
      <c r="AC14" s="160"/>
      <c r="AD14" s="159"/>
      <c r="AE14" s="160"/>
      <c r="AF14" s="159"/>
      <c r="AG14" s="160"/>
      <c r="AH14" s="159"/>
      <c r="AI14" s="160"/>
      <c r="AJ14" s="159"/>
      <c r="AK14" s="160"/>
      <c r="AL14" s="159"/>
      <c r="AM14" s="136">
        <f t="shared" si="3"/>
        <v>0</v>
      </c>
      <c r="AN14" s="135">
        <f t="shared" si="4"/>
        <v>0</v>
      </c>
      <c r="AO14" s="117">
        <f t="shared" si="5"/>
        <v>0</v>
      </c>
    </row>
    <row r="15" spans="1:76" ht="16.5" thickTop="1" thickBot="1" x14ac:dyDescent="0.25">
      <c r="A15" s="168">
        <v>8</v>
      </c>
      <c r="B15" s="107">
        <f>План!B15</f>
        <v>0</v>
      </c>
      <c r="C15" s="108">
        <f>План!C15</f>
        <v>0</v>
      </c>
      <c r="D15" s="161"/>
      <c r="E15" s="160"/>
      <c r="F15" s="159"/>
      <c r="G15" s="160"/>
      <c r="H15" s="159"/>
      <c r="I15" s="160"/>
      <c r="J15" s="159"/>
      <c r="K15" s="160"/>
      <c r="L15" s="159"/>
      <c r="M15" s="160"/>
      <c r="N15" s="159"/>
      <c r="O15" s="160"/>
      <c r="P15" s="159"/>
      <c r="Q15" s="160"/>
      <c r="R15" s="159"/>
      <c r="S15" s="160"/>
      <c r="T15" s="159"/>
      <c r="U15" s="160"/>
      <c r="V15" s="159"/>
      <c r="W15" s="160"/>
      <c r="X15" s="159"/>
      <c r="Y15" s="160"/>
      <c r="Z15" s="159"/>
      <c r="AA15" s="160"/>
      <c r="AB15" s="159"/>
      <c r="AC15" s="160"/>
      <c r="AD15" s="159"/>
      <c r="AE15" s="160"/>
      <c r="AF15" s="159"/>
      <c r="AG15" s="160"/>
      <c r="AH15" s="159"/>
      <c r="AI15" s="160"/>
      <c r="AJ15" s="159"/>
      <c r="AK15" s="160"/>
      <c r="AL15" s="159"/>
      <c r="AM15" s="136">
        <f t="shared" si="3"/>
        <v>0</v>
      </c>
      <c r="AN15" s="135">
        <f t="shared" si="4"/>
        <v>0</v>
      </c>
      <c r="AO15" s="117">
        <f t="shared" si="5"/>
        <v>0</v>
      </c>
    </row>
    <row r="16" spans="1:76" ht="16.5" thickTop="1" thickBot="1" x14ac:dyDescent="0.25">
      <c r="A16" s="168">
        <v>9</v>
      </c>
      <c r="B16" s="107">
        <f>План!B16</f>
        <v>0</v>
      </c>
      <c r="C16" s="108">
        <f>План!C16</f>
        <v>0</v>
      </c>
      <c r="D16" s="161"/>
      <c r="E16" s="160"/>
      <c r="F16" s="159"/>
      <c r="G16" s="160"/>
      <c r="H16" s="159"/>
      <c r="I16" s="160"/>
      <c r="J16" s="159"/>
      <c r="K16" s="160"/>
      <c r="L16" s="159"/>
      <c r="M16" s="160"/>
      <c r="N16" s="159"/>
      <c r="O16" s="160"/>
      <c r="P16" s="159"/>
      <c r="Q16" s="160"/>
      <c r="R16" s="159"/>
      <c r="S16" s="160"/>
      <c r="T16" s="159"/>
      <c r="U16" s="160"/>
      <c r="V16" s="159"/>
      <c r="W16" s="160"/>
      <c r="X16" s="159"/>
      <c r="Y16" s="160"/>
      <c r="Z16" s="159"/>
      <c r="AA16" s="160"/>
      <c r="AB16" s="159"/>
      <c r="AC16" s="160"/>
      <c r="AD16" s="159"/>
      <c r="AE16" s="160"/>
      <c r="AF16" s="159"/>
      <c r="AG16" s="160"/>
      <c r="AH16" s="159"/>
      <c r="AI16" s="160"/>
      <c r="AJ16" s="159"/>
      <c r="AK16" s="160"/>
      <c r="AL16" s="159"/>
      <c r="AM16" s="136">
        <f t="shared" si="3"/>
        <v>0</v>
      </c>
      <c r="AN16" s="135">
        <f t="shared" si="4"/>
        <v>0</v>
      </c>
      <c r="AO16" s="117">
        <f t="shared" si="5"/>
        <v>0</v>
      </c>
    </row>
    <row r="17" spans="1:41" ht="16.5" thickTop="1" thickBot="1" x14ac:dyDescent="0.25">
      <c r="A17" s="168">
        <v>10</v>
      </c>
      <c r="B17" s="107">
        <f>План!B17</f>
        <v>0</v>
      </c>
      <c r="C17" s="108">
        <f>План!C17</f>
        <v>0</v>
      </c>
      <c r="D17" s="161"/>
      <c r="E17" s="160"/>
      <c r="F17" s="159"/>
      <c r="G17" s="160"/>
      <c r="H17" s="159"/>
      <c r="I17" s="160"/>
      <c r="J17" s="159"/>
      <c r="K17" s="160"/>
      <c r="L17" s="159"/>
      <c r="M17" s="160"/>
      <c r="N17" s="159"/>
      <c r="O17" s="160"/>
      <c r="P17" s="159"/>
      <c r="Q17" s="160"/>
      <c r="R17" s="159"/>
      <c r="S17" s="160"/>
      <c r="T17" s="159"/>
      <c r="U17" s="160"/>
      <c r="V17" s="159"/>
      <c r="W17" s="160"/>
      <c r="X17" s="159"/>
      <c r="Y17" s="160"/>
      <c r="Z17" s="159"/>
      <c r="AA17" s="160"/>
      <c r="AB17" s="159"/>
      <c r="AC17" s="160"/>
      <c r="AD17" s="159"/>
      <c r="AE17" s="160"/>
      <c r="AF17" s="159"/>
      <c r="AG17" s="160"/>
      <c r="AH17" s="159"/>
      <c r="AI17" s="160"/>
      <c r="AJ17" s="159"/>
      <c r="AK17" s="160"/>
      <c r="AL17" s="159"/>
      <c r="AM17" s="136">
        <f t="shared" si="3"/>
        <v>0</v>
      </c>
      <c r="AN17" s="135">
        <f t="shared" si="4"/>
        <v>0</v>
      </c>
      <c r="AO17" s="117">
        <f t="shared" si="5"/>
        <v>0</v>
      </c>
    </row>
    <row r="18" spans="1:41" ht="16.5" thickTop="1" thickBot="1" x14ac:dyDescent="0.25">
      <c r="A18" s="168">
        <v>11</v>
      </c>
      <c r="B18" s="107">
        <f>План!B18</f>
        <v>0</v>
      </c>
      <c r="C18" s="108">
        <f>План!C18</f>
        <v>0</v>
      </c>
      <c r="D18" s="161"/>
      <c r="E18" s="160"/>
      <c r="F18" s="159"/>
      <c r="G18" s="160"/>
      <c r="H18" s="159"/>
      <c r="I18" s="160"/>
      <c r="J18" s="159"/>
      <c r="K18" s="160"/>
      <c r="L18" s="159"/>
      <c r="M18" s="160"/>
      <c r="N18" s="159"/>
      <c r="O18" s="160"/>
      <c r="P18" s="159"/>
      <c r="Q18" s="160"/>
      <c r="R18" s="159"/>
      <c r="S18" s="160"/>
      <c r="T18" s="159"/>
      <c r="U18" s="160"/>
      <c r="V18" s="159"/>
      <c r="W18" s="160"/>
      <c r="X18" s="159"/>
      <c r="Y18" s="160"/>
      <c r="Z18" s="159"/>
      <c r="AA18" s="160"/>
      <c r="AB18" s="159"/>
      <c r="AC18" s="160"/>
      <c r="AD18" s="159"/>
      <c r="AE18" s="160"/>
      <c r="AF18" s="159"/>
      <c r="AG18" s="160"/>
      <c r="AH18" s="159"/>
      <c r="AI18" s="160"/>
      <c r="AJ18" s="159"/>
      <c r="AK18" s="160"/>
      <c r="AL18" s="159"/>
      <c r="AM18" s="136">
        <f t="shared" si="3"/>
        <v>0</v>
      </c>
      <c r="AN18" s="135">
        <f t="shared" si="4"/>
        <v>0</v>
      </c>
      <c r="AO18" s="117">
        <f t="shared" si="5"/>
        <v>0</v>
      </c>
    </row>
    <row r="19" spans="1:41" ht="16.5" thickTop="1" thickBot="1" x14ac:dyDescent="0.25">
      <c r="A19" s="168">
        <v>12</v>
      </c>
      <c r="B19" s="107">
        <f>План!B19</f>
        <v>0</v>
      </c>
      <c r="C19" s="108">
        <f>План!C19</f>
        <v>0</v>
      </c>
      <c r="D19" s="161"/>
      <c r="E19" s="160"/>
      <c r="F19" s="159"/>
      <c r="G19" s="160"/>
      <c r="H19" s="159"/>
      <c r="I19" s="160"/>
      <c r="J19" s="159"/>
      <c r="K19" s="160"/>
      <c r="L19" s="159"/>
      <c r="M19" s="160"/>
      <c r="N19" s="159"/>
      <c r="O19" s="160"/>
      <c r="P19" s="159"/>
      <c r="Q19" s="160"/>
      <c r="R19" s="159"/>
      <c r="S19" s="160"/>
      <c r="T19" s="159"/>
      <c r="U19" s="160"/>
      <c r="V19" s="159"/>
      <c r="W19" s="160"/>
      <c r="X19" s="159"/>
      <c r="Y19" s="160"/>
      <c r="Z19" s="159"/>
      <c r="AA19" s="160"/>
      <c r="AB19" s="159"/>
      <c r="AC19" s="160"/>
      <c r="AD19" s="159"/>
      <c r="AE19" s="160"/>
      <c r="AF19" s="159"/>
      <c r="AG19" s="160"/>
      <c r="AH19" s="159"/>
      <c r="AI19" s="160"/>
      <c r="AJ19" s="159"/>
      <c r="AK19" s="160"/>
      <c r="AL19" s="159"/>
      <c r="AM19" s="136">
        <f t="shared" si="3"/>
        <v>0</v>
      </c>
      <c r="AN19" s="135">
        <f t="shared" si="4"/>
        <v>0</v>
      </c>
      <c r="AO19" s="117">
        <f t="shared" si="5"/>
        <v>0</v>
      </c>
    </row>
    <row r="20" spans="1:41" ht="16.5" thickTop="1" thickBot="1" x14ac:dyDescent="0.25">
      <c r="A20" s="168">
        <v>13</v>
      </c>
      <c r="B20" s="107">
        <f>План!B20</f>
        <v>0</v>
      </c>
      <c r="C20" s="108">
        <f>План!C20</f>
        <v>0</v>
      </c>
      <c r="D20" s="161"/>
      <c r="E20" s="160"/>
      <c r="F20" s="159"/>
      <c r="G20" s="160"/>
      <c r="H20" s="159"/>
      <c r="I20" s="160"/>
      <c r="J20" s="159"/>
      <c r="K20" s="160"/>
      <c r="L20" s="159"/>
      <c r="M20" s="160"/>
      <c r="N20" s="159"/>
      <c r="O20" s="160"/>
      <c r="P20" s="159"/>
      <c r="Q20" s="160"/>
      <c r="R20" s="159"/>
      <c r="S20" s="160"/>
      <c r="T20" s="159"/>
      <c r="U20" s="160"/>
      <c r="V20" s="159"/>
      <c r="W20" s="160"/>
      <c r="X20" s="159"/>
      <c r="Y20" s="160"/>
      <c r="Z20" s="159"/>
      <c r="AA20" s="160"/>
      <c r="AB20" s="159"/>
      <c r="AC20" s="160"/>
      <c r="AD20" s="159"/>
      <c r="AE20" s="160"/>
      <c r="AF20" s="159"/>
      <c r="AG20" s="160"/>
      <c r="AH20" s="159"/>
      <c r="AI20" s="160"/>
      <c r="AJ20" s="159"/>
      <c r="AK20" s="160"/>
      <c r="AL20" s="159"/>
      <c r="AM20" s="136">
        <f t="shared" si="3"/>
        <v>0</v>
      </c>
      <c r="AN20" s="135">
        <f t="shared" si="4"/>
        <v>0</v>
      </c>
      <c r="AO20" s="117">
        <f t="shared" si="5"/>
        <v>0</v>
      </c>
    </row>
    <row r="21" spans="1:41" ht="16.5" thickTop="1" thickBot="1" x14ac:dyDescent="0.25">
      <c r="A21" s="168">
        <v>14</v>
      </c>
      <c r="B21" s="107">
        <f>План!B21</f>
        <v>0</v>
      </c>
      <c r="C21" s="108">
        <f>План!C21</f>
        <v>0</v>
      </c>
      <c r="D21" s="161"/>
      <c r="E21" s="160"/>
      <c r="F21" s="159"/>
      <c r="G21" s="160"/>
      <c r="H21" s="159"/>
      <c r="I21" s="160"/>
      <c r="J21" s="159"/>
      <c r="K21" s="160"/>
      <c r="L21" s="159"/>
      <c r="M21" s="160"/>
      <c r="N21" s="159"/>
      <c r="O21" s="160"/>
      <c r="P21" s="159"/>
      <c r="Q21" s="160"/>
      <c r="R21" s="159"/>
      <c r="S21" s="160"/>
      <c r="T21" s="159"/>
      <c r="U21" s="160"/>
      <c r="V21" s="159"/>
      <c r="W21" s="160"/>
      <c r="X21" s="159"/>
      <c r="Y21" s="160"/>
      <c r="Z21" s="159"/>
      <c r="AA21" s="160"/>
      <c r="AB21" s="159"/>
      <c r="AC21" s="160"/>
      <c r="AD21" s="159"/>
      <c r="AE21" s="160"/>
      <c r="AF21" s="159"/>
      <c r="AG21" s="160"/>
      <c r="AH21" s="159"/>
      <c r="AI21" s="160"/>
      <c r="AJ21" s="159"/>
      <c r="AK21" s="160"/>
      <c r="AL21" s="159"/>
      <c r="AM21" s="136">
        <f t="shared" si="3"/>
        <v>0</v>
      </c>
      <c r="AN21" s="135">
        <f t="shared" si="4"/>
        <v>0</v>
      </c>
      <c r="AO21" s="117">
        <f t="shared" si="5"/>
        <v>0</v>
      </c>
    </row>
    <row r="22" spans="1:41" ht="16.5" thickTop="1" thickBot="1" x14ac:dyDescent="0.25">
      <c r="A22" s="168">
        <v>15</v>
      </c>
      <c r="B22" s="107">
        <f>План!B22</f>
        <v>0</v>
      </c>
      <c r="C22" s="108">
        <f>План!C22</f>
        <v>0</v>
      </c>
      <c r="D22" s="161"/>
      <c r="E22" s="160"/>
      <c r="F22" s="159"/>
      <c r="G22" s="160"/>
      <c r="H22" s="159"/>
      <c r="I22" s="160"/>
      <c r="J22" s="159"/>
      <c r="K22" s="160"/>
      <c r="L22" s="159"/>
      <c r="M22" s="160"/>
      <c r="N22" s="159"/>
      <c r="O22" s="160"/>
      <c r="P22" s="159"/>
      <c r="Q22" s="160"/>
      <c r="R22" s="159"/>
      <c r="S22" s="160"/>
      <c r="T22" s="159"/>
      <c r="U22" s="160"/>
      <c r="V22" s="159"/>
      <c r="W22" s="160"/>
      <c r="X22" s="159"/>
      <c r="Y22" s="160"/>
      <c r="Z22" s="159"/>
      <c r="AA22" s="160"/>
      <c r="AB22" s="159"/>
      <c r="AC22" s="160"/>
      <c r="AD22" s="159"/>
      <c r="AE22" s="160"/>
      <c r="AF22" s="159"/>
      <c r="AG22" s="160"/>
      <c r="AH22" s="159"/>
      <c r="AI22" s="160"/>
      <c r="AJ22" s="159"/>
      <c r="AK22" s="160"/>
      <c r="AL22" s="159"/>
      <c r="AM22" s="136">
        <f t="shared" si="0"/>
        <v>0</v>
      </c>
      <c r="AN22" s="135">
        <f t="shared" si="1"/>
        <v>0</v>
      </c>
      <c r="AO22" s="117">
        <f t="shared" si="2"/>
        <v>0</v>
      </c>
    </row>
    <row r="23" spans="1:41" ht="16.5" thickTop="1" thickBot="1" x14ac:dyDescent="0.25">
      <c r="A23" s="168">
        <v>16</v>
      </c>
      <c r="B23" s="107">
        <f>План!B23</f>
        <v>0</v>
      </c>
      <c r="C23" s="108">
        <f>План!C23</f>
        <v>0</v>
      </c>
      <c r="D23" s="161"/>
      <c r="E23" s="160"/>
      <c r="F23" s="159"/>
      <c r="G23" s="160"/>
      <c r="H23" s="159"/>
      <c r="I23" s="160"/>
      <c r="J23" s="159"/>
      <c r="K23" s="160"/>
      <c r="L23" s="159"/>
      <c r="M23" s="160"/>
      <c r="N23" s="159"/>
      <c r="O23" s="160"/>
      <c r="P23" s="159"/>
      <c r="Q23" s="160"/>
      <c r="R23" s="159"/>
      <c r="S23" s="160"/>
      <c r="T23" s="159"/>
      <c r="U23" s="160"/>
      <c r="V23" s="159"/>
      <c r="W23" s="160"/>
      <c r="X23" s="159"/>
      <c r="Y23" s="160"/>
      <c r="Z23" s="159"/>
      <c r="AA23" s="160"/>
      <c r="AB23" s="159"/>
      <c r="AC23" s="160"/>
      <c r="AD23" s="159"/>
      <c r="AE23" s="160"/>
      <c r="AF23" s="159"/>
      <c r="AG23" s="160"/>
      <c r="AH23" s="159"/>
      <c r="AI23" s="160"/>
      <c r="AJ23" s="159"/>
      <c r="AK23" s="160"/>
      <c r="AL23" s="159"/>
      <c r="AM23" s="136">
        <f t="shared" si="0"/>
        <v>0</v>
      </c>
      <c r="AN23" s="135">
        <f t="shared" si="1"/>
        <v>0</v>
      </c>
      <c r="AO23" s="117">
        <f t="shared" si="2"/>
        <v>0</v>
      </c>
    </row>
    <row r="24" spans="1:41" ht="16.5" thickTop="1" thickBot="1" x14ac:dyDescent="0.25">
      <c r="A24" s="168">
        <v>17</v>
      </c>
      <c r="B24" s="107">
        <f>План!B24</f>
        <v>0</v>
      </c>
      <c r="C24" s="108">
        <f>План!C24</f>
        <v>0</v>
      </c>
      <c r="D24" s="161"/>
      <c r="E24" s="160"/>
      <c r="F24" s="159"/>
      <c r="G24" s="160"/>
      <c r="H24" s="159"/>
      <c r="I24" s="160"/>
      <c r="J24" s="159"/>
      <c r="K24" s="160"/>
      <c r="L24" s="159"/>
      <c r="M24" s="160"/>
      <c r="N24" s="159"/>
      <c r="O24" s="160"/>
      <c r="P24" s="159"/>
      <c r="Q24" s="160"/>
      <c r="R24" s="159"/>
      <c r="S24" s="160"/>
      <c r="T24" s="159"/>
      <c r="U24" s="160"/>
      <c r="V24" s="159"/>
      <c r="W24" s="160"/>
      <c r="X24" s="159"/>
      <c r="Y24" s="160"/>
      <c r="Z24" s="159"/>
      <c r="AA24" s="160"/>
      <c r="AB24" s="159"/>
      <c r="AC24" s="160"/>
      <c r="AD24" s="159"/>
      <c r="AE24" s="160"/>
      <c r="AF24" s="159"/>
      <c r="AG24" s="160"/>
      <c r="AH24" s="159"/>
      <c r="AI24" s="160"/>
      <c r="AJ24" s="159"/>
      <c r="AK24" s="160"/>
      <c r="AL24" s="159"/>
      <c r="AM24" s="136">
        <f t="shared" si="0"/>
        <v>0</v>
      </c>
      <c r="AN24" s="135">
        <f t="shared" si="1"/>
        <v>0</v>
      </c>
      <c r="AO24" s="117">
        <f t="shared" si="2"/>
        <v>0</v>
      </c>
    </row>
    <row r="25" spans="1:41" ht="16.5" thickTop="1" thickBot="1" x14ac:dyDescent="0.25">
      <c r="A25" s="168">
        <v>18</v>
      </c>
      <c r="B25" s="107">
        <f>План!B25</f>
        <v>0</v>
      </c>
      <c r="C25" s="108">
        <f>План!C25</f>
        <v>0</v>
      </c>
      <c r="D25" s="161"/>
      <c r="E25" s="160"/>
      <c r="F25" s="159"/>
      <c r="G25" s="160"/>
      <c r="H25" s="159"/>
      <c r="I25" s="160"/>
      <c r="J25" s="159"/>
      <c r="K25" s="160"/>
      <c r="L25" s="159"/>
      <c r="M25" s="160"/>
      <c r="N25" s="159"/>
      <c r="O25" s="160"/>
      <c r="P25" s="159"/>
      <c r="Q25" s="160"/>
      <c r="R25" s="159"/>
      <c r="S25" s="160"/>
      <c r="T25" s="159"/>
      <c r="U25" s="160"/>
      <c r="V25" s="159"/>
      <c r="W25" s="160"/>
      <c r="X25" s="159"/>
      <c r="Y25" s="160"/>
      <c r="Z25" s="159"/>
      <c r="AA25" s="160"/>
      <c r="AB25" s="159"/>
      <c r="AC25" s="160"/>
      <c r="AD25" s="159"/>
      <c r="AE25" s="160"/>
      <c r="AF25" s="159"/>
      <c r="AG25" s="160"/>
      <c r="AH25" s="159"/>
      <c r="AI25" s="160"/>
      <c r="AJ25" s="159"/>
      <c r="AK25" s="160"/>
      <c r="AL25" s="159"/>
      <c r="AM25" s="136">
        <f t="shared" si="0"/>
        <v>0</v>
      </c>
      <c r="AN25" s="135">
        <f t="shared" si="1"/>
        <v>0</v>
      </c>
      <c r="AO25" s="117">
        <f t="shared" si="2"/>
        <v>0</v>
      </c>
    </row>
    <row r="26" spans="1:41" ht="16.5" thickTop="1" thickBot="1" x14ac:dyDescent="0.25">
      <c r="A26" s="168">
        <v>19</v>
      </c>
      <c r="B26" s="107">
        <f>План!B26</f>
        <v>0</v>
      </c>
      <c r="C26" s="108">
        <f>План!C26</f>
        <v>0</v>
      </c>
      <c r="D26" s="161"/>
      <c r="E26" s="160"/>
      <c r="F26" s="159"/>
      <c r="G26" s="160"/>
      <c r="H26" s="159"/>
      <c r="I26" s="160"/>
      <c r="J26" s="159"/>
      <c r="K26" s="160"/>
      <c r="L26" s="159"/>
      <c r="M26" s="160"/>
      <c r="N26" s="159"/>
      <c r="O26" s="160"/>
      <c r="P26" s="159"/>
      <c r="Q26" s="160"/>
      <c r="R26" s="159"/>
      <c r="S26" s="160"/>
      <c r="T26" s="159"/>
      <c r="U26" s="160"/>
      <c r="V26" s="159"/>
      <c r="W26" s="160"/>
      <c r="X26" s="159"/>
      <c r="Y26" s="160"/>
      <c r="Z26" s="159"/>
      <c r="AA26" s="160"/>
      <c r="AB26" s="159"/>
      <c r="AC26" s="160"/>
      <c r="AD26" s="159"/>
      <c r="AE26" s="160"/>
      <c r="AF26" s="159"/>
      <c r="AG26" s="160"/>
      <c r="AH26" s="159"/>
      <c r="AI26" s="160"/>
      <c r="AJ26" s="159"/>
      <c r="AK26" s="160"/>
      <c r="AL26" s="159"/>
      <c r="AM26" s="136">
        <f t="shared" si="0"/>
        <v>0</v>
      </c>
      <c r="AN26" s="135">
        <f t="shared" si="1"/>
        <v>0</v>
      </c>
      <c r="AO26" s="117">
        <f t="shared" si="2"/>
        <v>0</v>
      </c>
    </row>
    <row r="27" spans="1:41" ht="16.5" thickTop="1" thickBot="1" x14ac:dyDescent="0.25">
      <c r="A27" s="168">
        <v>20</v>
      </c>
      <c r="B27" s="107">
        <f>План!B27</f>
        <v>0</v>
      </c>
      <c r="C27" s="108">
        <f>План!C27</f>
        <v>0</v>
      </c>
      <c r="D27" s="161"/>
      <c r="E27" s="160"/>
      <c r="F27" s="159"/>
      <c r="G27" s="160"/>
      <c r="H27" s="159"/>
      <c r="I27" s="160"/>
      <c r="J27" s="159"/>
      <c r="K27" s="160"/>
      <c r="L27" s="159"/>
      <c r="M27" s="160"/>
      <c r="N27" s="159"/>
      <c r="O27" s="160"/>
      <c r="P27" s="159"/>
      <c r="Q27" s="160"/>
      <c r="R27" s="159"/>
      <c r="S27" s="160"/>
      <c r="T27" s="159"/>
      <c r="U27" s="160"/>
      <c r="V27" s="159"/>
      <c r="W27" s="160"/>
      <c r="X27" s="159"/>
      <c r="Y27" s="160"/>
      <c r="Z27" s="159"/>
      <c r="AA27" s="160"/>
      <c r="AB27" s="159"/>
      <c r="AC27" s="160"/>
      <c r="AD27" s="159"/>
      <c r="AE27" s="160"/>
      <c r="AF27" s="159"/>
      <c r="AG27" s="160"/>
      <c r="AH27" s="159"/>
      <c r="AI27" s="160"/>
      <c r="AJ27" s="159"/>
      <c r="AK27" s="160"/>
      <c r="AL27" s="159"/>
      <c r="AM27" s="136">
        <f t="shared" si="0"/>
        <v>0</v>
      </c>
      <c r="AN27" s="135">
        <f t="shared" si="1"/>
        <v>0</v>
      </c>
      <c r="AO27" s="117">
        <f t="shared" si="2"/>
        <v>0</v>
      </c>
    </row>
    <row r="28" spans="1:41" ht="16.5" hidden="1" thickTop="1" thickBot="1" x14ac:dyDescent="0.25">
      <c r="A28" s="168">
        <v>21</v>
      </c>
      <c r="B28" s="107">
        <f>План!B28</f>
        <v>0</v>
      </c>
      <c r="C28" s="108">
        <f>План!C28</f>
        <v>0</v>
      </c>
      <c r="D28" s="161"/>
      <c r="E28" s="160"/>
      <c r="F28" s="159"/>
      <c r="G28" s="160"/>
      <c r="H28" s="159"/>
      <c r="I28" s="160"/>
      <c r="J28" s="159"/>
      <c r="K28" s="160"/>
      <c r="L28" s="159"/>
      <c r="M28" s="160"/>
      <c r="N28" s="159"/>
      <c r="O28" s="160"/>
      <c r="P28" s="159"/>
      <c r="Q28" s="160"/>
      <c r="R28" s="159"/>
      <c r="S28" s="160"/>
      <c r="T28" s="159"/>
      <c r="U28" s="160"/>
      <c r="V28" s="159"/>
      <c r="W28" s="160"/>
      <c r="X28" s="159"/>
      <c r="Y28" s="160"/>
      <c r="Z28" s="159"/>
      <c r="AA28" s="160"/>
      <c r="AB28" s="159"/>
      <c r="AC28" s="160"/>
      <c r="AD28" s="159"/>
      <c r="AE28" s="160"/>
      <c r="AF28" s="159"/>
      <c r="AG28" s="160"/>
      <c r="AH28" s="159"/>
      <c r="AI28" s="160"/>
      <c r="AJ28" s="159"/>
      <c r="AK28" s="160"/>
      <c r="AL28" s="159"/>
      <c r="AM28" s="136">
        <f t="shared" si="0"/>
        <v>0</v>
      </c>
      <c r="AN28" s="135">
        <f t="shared" si="1"/>
        <v>0</v>
      </c>
      <c r="AO28" s="117">
        <f t="shared" si="2"/>
        <v>0</v>
      </c>
    </row>
    <row r="29" spans="1:41" ht="16.5" hidden="1" thickTop="1" thickBot="1" x14ac:dyDescent="0.25">
      <c r="A29" s="168">
        <v>22</v>
      </c>
      <c r="B29" s="107">
        <f>План!B29</f>
        <v>0</v>
      </c>
      <c r="C29" s="108">
        <f>План!C29</f>
        <v>0</v>
      </c>
      <c r="D29" s="161"/>
      <c r="E29" s="160"/>
      <c r="F29" s="159"/>
      <c r="G29" s="160"/>
      <c r="H29" s="159"/>
      <c r="I29" s="160"/>
      <c r="J29" s="159"/>
      <c r="K29" s="160"/>
      <c r="L29" s="159"/>
      <c r="M29" s="160"/>
      <c r="N29" s="159"/>
      <c r="O29" s="160"/>
      <c r="P29" s="159"/>
      <c r="Q29" s="160"/>
      <c r="R29" s="159"/>
      <c r="S29" s="160"/>
      <c r="T29" s="159"/>
      <c r="U29" s="160"/>
      <c r="V29" s="159"/>
      <c r="W29" s="160"/>
      <c r="X29" s="159"/>
      <c r="Y29" s="160"/>
      <c r="Z29" s="159"/>
      <c r="AA29" s="160"/>
      <c r="AB29" s="159"/>
      <c r="AC29" s="160"/>
      <c r="AD29" s="159"/>
      <c r="AE29" s="160"/>
      <c r="AF29" s="159"/>
      <c r="AG29" s="160"/>
      <c r="AH29" s="159"/>
      <c r="AI29" s="160"/>
      <c r="AJ29" s="159"/>
      <c r="AK29" s="160"/>
      <c r="AL29" s="159"/>
      <c r="AM29" s="136">
        <f t="shared" si="0"/>
        <v>0</v>
      </c>
      <c r="AN29" s="135">
        <f t="shared" si="1"/>
        <v>0</v>
      </c>
      <c r="AO29" s="117">
        <f t="shared" si="2"/>
        <v>0</v>
      </c>
    </row>
    <row r="30" spans="1:41" ht="16.5" hidden="1" thickTop="1" thickBot="1" x14ac:dyDescent="0.25">
      <c r="A30" s="168">
        <v>23</v>
      </c>
      <c r="B30" s="107">
        <f>План!B30</f>
        <v>0</v>
      </c>
      <c r="C30" s="108">
        <f>План!C30</f>
        <v>0</v>
      </c>
      <c r="D30" s="161"/>
      <c r="E30" s="160"/>
      <c r="F30" s="159"/>
      <c r="G30" s="160"/>
      <c r="H30" s="159"/>
      <c r="I30" s="160"/>
      <c r="J30" s="159"/>
      <c r="K30" s="160"/>
      <c r="L30" s="159"/>
      <c r="M30" s="160"/>
      <c r="N30" s="159"/>
      <c r="O30" s="160"/>
      <c r="P30" s="159"/>
      <c r="Q30" s="160"/>
      <c r="R30" s="159"/>
      <c r="S30" s="160"/>
      <c r="T30" s="159"/>
      <c r="U30" s="160"/>
      <c r="V30" s="159"/>
      <c r="W30" s="160"/>
      <c r="X30" s="159"/>
      <c r="Y30" s="160"/>
      <c r="Z30" s="159"/>
      <c r="AA30" s="160"/>
      <c r="AB30" s="159"/>
      <c r="AC30" s="160"/>
      <c r="AD30" s="159"/>
      <c r="AE30" s="160"/>
      <c r="AF30" s="159"/>
      <c r="AG30" s="160"/>
      <c r="AH30" s="159"/>
      <c r="AI30" s="160"/>
      <c r="AJ30" s="159"/>
      <c r="AK30" s="160"/>
      <c r="AL30" s="159"/>
      <c r="AM30" s="136">
        <f t="shared" si="0"/>
        <v>0</v>
      </c>
      <c r="AN30" s="135">
        <f t="shared" si="1"/>
        <v>0</v>
      </c>
      <c r="AO30" s="117">
        <f t="shared" si="2"/>
        <v>0</v>
      </c>
    </row>
    <row r="31" spans="1:41" ht="16.5" hidden="1" thickTop="1" thickBot="1" x14ac:dyDescent="0.25">
      <c r="A31" s="168">
        <v>24</v>
      </c>
      <c r="B31" s="107">
        <f>План!B31</f>
        <v>0</v>
      </c>
      <c r="C31" s="108">
        <f>План!C31</f>
        <v>0</v>
      </c>
      <c r="D31" s="161"/>
      <c r="E31" s="160"/>
      <c r="F31" s="159"/>
      <c r="G31" s="160"/>
      <c r="H31" s="159"/>
      <c r="I31" s="160"/>
      <c r="J31" s="159"/>
      <c r="K31" s="160"/>
      <c r="L31" s="159"/>
      <c r="M31" s="160"/>
      <c r="N31" s="159"/>
      <c r="O31" s="160"/>
      <c r="P31" s="159"/>
      <c r="Q31" s="160"/>
      <c r="R31" s="159"/>
      <c r="S31" s="160"/>
      <c r="T31" s="159"/>
      <c r="U31" s="160"/>
      <c r="V31" s="159"/>
      <c r="W31" s="160"/>
      <c r="X31" s="159"/>
      <c r="Y31" s="160"/>
      <c r="Z31" s="159"/>
      <c r="AA31" s="160"/>
      <c r="AB31" s="159"/>
      <c r="AC31" s="160"/>
      <c r="AD31" s="159"/>
      <c r="AE31" s="160"/>
      <c r="AF31" s="159"/>
      <c r="AG31" s="160"/>
      <c r="AH31" s="159"/>
      <c r="AI31" s="160"/>
      <c r="AJ31" s="159"/>
      <c r="AK31" s="160"/>
      <c r="AL31" s="159"/>
      <c r="AM31" s="136">
        <f t="shared" si="0"/>
        <v>0</v>
      </c>
      <c r="AN31" s="135">
        <f t="shared" si="1"/>
        <v>0</v>
      </c>
      <c r="AO31" s="117">
        <f t="shared" si="2"/>
        <v>0</v>
      </c>
    </row>
    <row r="32" spans="1:41" ht="16.5" hidden="1" thickTop="1" thickBot="1" x14ac:dyDescent="0.25">
      <c r="A32" s="168">
        <v>25</v>
      </c>
      <c r="B32" s="107">
        <f>План!B32</f>
        <v>0</v>
      </c>
      <c r="C32" s="108">
        <f>План!C32</f>
        <v>0</v>
      </c>
      <c r="D32" s="161"/>
      <c r="E32" s="160"/>
      <c r="F32" s="159"/>
      <c r="G32" s="160"/>
      <c r="H32" s="159"/>
      <c r="I32" s="160"/>
      <c r="J32" s="159"/>
      <c r="K32" s="160"/>
      <c r="L32" s="159"/>
      <c r="M32" s="160"/>
      <c r="N32" s="159"/>
      <c r="O32" s="160"/>
      <c r="P32" s="159"/>
      <c r="Q32" s="160"/>
      <c r="R32" s="159"/>
      <c r="S32" s="160"/>
      <c r="T32" s="159"/>
      <c r="U32" s="160"/>
      <c r="V32" s="159"/>
      <c r="W32" s="160"/>
      <c r="X32" s="159"/>
      <c r="Y32" s="160"/>
      <c r="Z32" s="159"/>
      <c r="AA32" s="160"/>
      <c r="AB32" s="159"/>
      <c r="AC32" s="160"/>
      <c r="AD32" s="159"/>
      <c r="AE32" s="160"/>
      <c r="AF32" s="159"/>
      <c r="AG32" s="160"/>
      <c r="AH32" s="159"/>
      <c r="AI32" s="160"/>
      <c r="AJ32" s="159"/>
      <c r="AK32" s="160"/>
      <c r="AL32" s="159"/>
      <c r="AM32" s="136">
        <f t="shared" si="0"/>
        <v>0</v>
      </c>
      <c r="AN32" s="135">
        <f t="shared" si="1"/>
        <v>0</v>
      </c>
      <c r="AO32" s="117">
        <f t="shared" si="2"/>
        <v>0</v>
      </c>
    </row>
    <row r="33" spans="1:76" ht="16.5" hidden="1" thickTop="1" thickBot="1" x14ac:dyDescent="0.25">
      <c r="A33" s="168">
        <v>26</v>
      </c>
      <c r="B33" s="107">
        <f>План!B33</f>
        <v>0</v>
      </c>
      <c r="C33" s="108">
        <f>План!C33</f>
        <v>0</v>
      </c>
      <c r="D33" s="161"/>
      <c r="E33" s="160"/>
      <c r="F33" s="159"/>
      <c r="G33" s="160"/>
      <c r="H33" s="159"/>
      <c r="I33" s="160"/>
      <c r="J33" s="159"/>
      <c r="K33" s="160"/>
      <c r="L33" s="159"/>
      <c r="M33" s="160"/>
      <c r="N33" s="159"/>
      <c r="O33" s="160"/>
      <c r="P33" s="159"/>
      <c r="Q33" s="160"/>
      <c r="R33" s="159"/>
      <c r="S33" s="160"/>
      <c r="T33" s="159"/>
      <c r="U33" s="160"/>
      <c r="V33" s="159"/>
      <c r="W33" s="160"/>
      <c r="X33" s="159"/>
      <c r="Y33" s="160"/>
      <c r="Z33" s="159"/>
      <c r="AA33" s="160"/>
      <c r="AB33" s="159"/>
      <c r="AC33" s="160"/>
      <c r="AD33" s="159"/>
      <c r="AE33" s="160"/>
      <c r="AF33" s="159"/>
      <c r="AG33" s="160"/>
      <c r="AH33" s="159"/>
      <c r="AI33" s="160"/>
      <c r="AJ33" s="159"/>
      <c r="AK33" s="160"/>
      <c r="AL33" s="159"/>
      <c r="AM33" s="136">
        <f t="shared" si="0"/>
        <v>0</v>
      </c>
      <c r="AN33" s="135">
        <f t="shared" si="1"/>
        <v>0</v>
      </c>
      <c r="AO33" s="117">
        <f t="shared" si="2"/>
        <v>0</v>
      </c>
    </row>
    <row r="34" spans="1:76" ht="16.5" hidden="1" thickTop="1" thickBot="1" x14ac:dyDescent="0.25">
      <c r="A34" s="168">
        <v>27</v>
      </c>
      <c r="B34" s="107">
        <f>План!B34</f>
        <v>0</v>
      </c>
      <c r="C34" s="108">
        <f>План!C34</f>
        <v>0</v>
      </c>
      <c r="D34" s="161"/>
      <c r="E34" s="160"/>
      <c r="F34" s="159"/>
      <c r="G34" s="160"/>
      <c r="H34" s="159"/>
      <c r="I34" s="160"/>
      <c r="J34" s="159"/>
      <c r="K34" s="160"/>
      <c r="L34" s="159"/>
      <c r="M34" s="160"/>
      <c r="N34" s="159"/>
      <c r="O34" s="160"/>
      <c r="P34" s="159"/>
      <c r="Q34" s="160"/>
      <c r="R34" s="159"/>
      <c r="S34" s="160"/>
      <c r="T34" s="159"/>
      <c r="U34" s="160"/>
      <c r="V34" s="159"/>
      <c r="W34" s="160"/>
      <c r="X34" s="159"/>
      <c r="Y34" s="160"/>
      <c r="Z34" s="159"/>
      <c r="AA34" s="160"/>
      <c r="AB34" s="159"/>
      <c r="AC34" s="160"/>
      <c r="AD34" s="159"/>
      <c r="AE34" s="160"/>
      <c r="AF34" s="159"/>
      <c r="AG34" s="160"/>
      <c r="AH34" s="159"/>
      <c r="AI34" s="160"/>
      <c r="AJ34" s="159"/>
      <c r="AK34" s="160"/>
      <c r="AL34" s="159"/>
      <c r="AM34" s="136">
        <f t="shared" si="0"/>
        <v>0</v>
      </c>
      <c r="AN34" s="135">
        <f t="shared" si="1"/>
        <v>0</v>
      </c>
      <c r="AO34" s="117">
        <f t="shared" si="2"/>
        <v>0</v>
      </c>
    </row>
    <row r="35" spans="1:76" ht="16.5" hidden="1" thickTop="1" thickBot="1" x14ac:dyDescent="0.25">
      <c r="A35" s="168">
        <v>28</v>
      </c>
      <c r="B35" s="107">
        <f>План!B35</f>
        <v>0</v>
      </c>
      <c r="C35" s="108">
        <f>План!C35</f>
        <v>0</v>
      </c>
      <c r="D35" s="161"/>
      <c r="E35" s="160"/>
      <c r="F35" s="159"/>
      <c r="G35" s="160"/>
      <c r="H35" s="159"/>
      <c r="I35" s="160"/>
      <c r="J35" s="159"/>
      <c r="K35" s="160"/>
      <c r="L35" s="159"/>
      <c r="M35" s="160"/>
      <c r="N35" s="159"/>
      <c r="O35" s="160"/>
      <c r="P35" s="159"/>
      <c r="Q35" s="160"/>
      <c r="R35" s="159"/>
      <c r="S35" s="160"/>
      <c r="T35" s="159"/>
      <c r="U35" s="160"/>
      <c r="V35" s="159"/>
      <c r="W35" s="160"/>
      <c r="X35" s="159"/>
      <c r="Y35" s="160"/>
      <c r="Z35" s="159"/>
      <c r="AA35" s="160"/>
      <c r="AB35" s="159"/>
      <c r="AC35" s="160"/>
      <c r="AD35" s="159"/>
      <c r="AE35" s="160"/>
      <c r="AF35" s="159"/>
      <c r="AG35" s="160"/>
      <c r="AH35" s="159"/>
      <c r="AI35" s="160"/>
      <c r="AJ35" s="159"/>
      <c r="AK35" s="160"/>
      <c r="AL35" s="159"/>
      <c r="AM35" s="136">
        <f t="shared" si="0"/>
        <v>0</v>
      </c>
      <c r="AN35" s="135">
        <f t="shared" si="1"/>
        <v>0</v>
      </c>
      <c r="AO35" s="117">
        <f t="shared" si="2"/>
        <v>0</v>
      </c>
    </row>
    <row r="36" spans="1:76" ht="16.5" hidden="1" thickTop="1" thickBot="1" x14ac:dyDescent="0.25">
      <c r="A36" s="168">
        <v>29</v>
      </c>
      <c r="B36" s="107">
        <f>План!B36</f>
        <v>0</v>
      </c>
      <c r="C36" s="108">
        <f>План!C36</f>
        <v>0</v>
      </c>
      <c r="D36" s="161"/>
      <c r="E36" s="160"/>
      <c r="F36" s="159"/>
      <c r="G36" s="160"/>
      <c r="H36" s="159"/>
      <c r="I36" s="160"/>
      <c r="J36" s="159"/>
      <c r="K36" s="160"/>
      <c r="L36" s="159"/>
      <c r="M36" s="160"/>
      <c r="N36" s="159"/>
      <c r="O36" s="160"/>
      <c r="P36" s="159"/>
      <c r="Q36" s="160"/>
      <c r="R36" s="159"/>
      <c r="S36" s="160"/>
      <c r="T36" s="159"/>
      <c r="U36" s="160"/>
      <c r="V36" s="159"/>
      <c r="W36" s="160"/>
      <c r="X36" s="159"/>
      <c r="Y36" s="160"/>
      <c r="Z36" s="159"/>
      <c r="AA36" s="160"/>
      <c r="AB36" s="159"/>
      <c r="AC36" s="160"/>
      <c r="AD36" s="159"/>
      <c r="AE36" s="160"/>
      <c r="AF36" s="159"/>
      <c r="AG36" s="160"/>
      <c r="AH36" s="159"/>
      <c r="AI36" s="160"/>
      <c r="AJ36" s="159"/>
      <c r="AK36" s="160"/>
      <c r="AL36" s="159"/>
      <c r="AM36" s="136">
        <f t="shared" si="0"/>
        <v>0</v>
      </c>
      <c r="AN36" s="135">
        <f t="shared" si="1"/>
        <v>0</v>
      </c>
      <c r="AO36" s="117">
        <f t="shared" si="2"/>
        <v>0</v>
      </c>
    </row>
    <row r="37" spans="1:76" ht="16.5" hidden="1" thickTop="1" thickBot="1" x14ac:dyDescent="0.25">
      <c r="A37" s="168">
        <v>30</v>
      </c>
      <c r="B37" s="107">
        <f>План!B37</f>
        <v>0</v>
      </c>
      <c r="C37" s="108">
        <f>План!C37</f>
        <v>0</v>
      </c>
      <c r="D37" s="161"/>
      <c r="E37" s="160"/>
      <c r="F37" s="159"/>
      <c r="G37" s="160"/>
      <c r="H37" s="159"/>
      <c r="I37" s="160"/>
      <c r="J37" s="159"/>
      <c r="K37" s="160"/>
      <c r="L37" s="159"/>
      <c r="M37" s="160"/>
      <c r="N37" s="159"/>
      <c r="O37" s="160"/>
      <c r="P37" s="159"/>
      <c r="Q37" s="160"/>
      <c r="R37" s="159"/>
      <c r="S37" s="160"/>
      <c r="T37" s="159"/>
      <c r="U37" s="160"/>
      <c r="V37" s="159"/>
      <c r="W37" s="160"/>
      <c r="X37" s="159"/>
      <c r="Y37" s="160"/>
      <c r="Z37" s="159"/>
      <c r="AA37" s="160"/>
      <c r="AB37" s="159"/>
      <c r="AC37" s="160"/>
      <c r="AD37" s="159"/>
      <c r="AE37" s="160"/>
      <c r="AF37" s="159"/>
      <c r="AG37" s="160"/>
      <c r="AH37" s="159"/>
      <c r="AI37" s="160"/>
      <c r="AJ37" s="159"/>
      <c r="AK37" s="160"/>
      <c r="AL37" s="159"/>
      <c r="AM37" s="136">
        <f t="shared" si="0"/>
        <v>0</v>
      </c>
      <c r="AN37" s="135">
        <f t="shared" si="1"/>
        <v>0</v>
      </c>
      <c r="AO37" s="117">
        <f t="shared" si="2"/>
        <v>0</v>
      </c>
    </row>
    <row r="38" spans="1:76" ht="25.5" customHeight="1" thickBot="1" x14ac:dyDescent="0.25">
      <c r="A38" s="123"/>
      <c r="B38" s="130"/>
      <c r="C38" s="131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7">
        <f>SUM(AM8:AM37)</f>
        <v>0</v>
      </c>
      <c r="AN38" s="139">
        <f>SUM(AN8:AN37)</f>
        <v>0</v>
      </c>
      <c r="AO38" s="138">
        <f>SUM(AO8:AO37)</f>
        <v>0</v>
      </c>
    </row>
    <row r="39" spans="1:76" s="31" customFormat="1" ht="27.75" customHeight="1" thickBot="1" x14ac:dyDescent="0.25">
      <c r="A39" s="123"/>
      <c r="B39" s="124"/>
      <c r="C39" s="106"/>
      <c r="D39" s="124">
        <f>SUM(D8:D37)</f>
        <v>0</v>
      </c>
      <c r="E39" s="125">
        <f>SUM(E8:E37)</f>
        <v>0</v>
      </c>
      <c r="F39" s="124">
        <f t="shared" ref="F39:AL39" si="6">SUM(F8:F37)</f>
        <v>0</v>
      </c>
      <c r="G39" s="125">
        <f t="shared" si="6"/>
        <v>0</v>
      </c>
      <c r="H39" s="124">
        <f t="shared" si="6"/>
        <v>0</v>
      </c>
      <c r="I39" s="125">
        <f t="shared" si="6"/>
        <v>0</v>
      </c>
      <c r="J39" s="124">
        <f t="shared" si="6"/>
        <v>0</v>
      </c>
      <c r="K39" s="125">
        <f t="shared" si="6"/>
        <v>0</v>
      </c>
      <c r="L39" s="124">
        <f t="shared" si="6"/>
        <v>0</v>
      </c>
      <c r="M39" s="125">
        <f t="shared" si="6"/>
        <v>0</v>
      </c>
      <c r="N39" s="124">
        <f t="shared" si="6"/>
        <v>0</v>
      </c>
      <c r="O39" s="125">
        <f t="shared" si="6"/>
        <v>0</v>
      </c>
      <c r="P39" s="124">
        <f t="shared" si="6"/>
        <v>0</v>
      </c>
      <c r="Q39" s="125">
        <f t="shared" si="6"/>
        <v>0</v>
      </c>
      <c r="R39" s="124">
        <f t="shared" si="6"/>
        <v>0</v>
      </c>
      <c r="S39" s="125">
        <f t="shared" si="6"/>
        <v>0</v>
      </c>
      <c r="T39" s="124">
        <f t="shared" si="6"/>
        <v>0</v>
      </c>
      <c r="U39" s="125">
        <f t="shared" si="6"/>
        <v>0</v>
      </c>
      <c r="V39" s="124">
        <f t="shared" si="6"/>
        <v>0</v>
      </c>
      <c r="W39" s="125">
        <f t="shared" si="6"/>
        <v>0</v>
      </c>
      <c r="X39" s="124">
        <f t="shared" si="6"/>
        <v>0</v>
      </c>
      <c r="Y39" s="125">
        <f t="shared" si="6"/>
        <v>0</v>
      </c>
      <c r="Z39" s="124">
        <f t="shared" si="6"/>
        <v>0</v>
      </c>
      <c r="AA39" s="125">
        <f t="shared" si="6"/>
        <v>0</v>
      </c>
      <c r="AB39" s="124">
        <f t="shared" si="6"/>
        <v>0</v>
      </c>
      <c r="AC39" s="125">
        <f t="shared" si="6"/>
        <v>0</v>
      </c>
      <c r="AD39" s="124">
        <f t="shared" si="6"/>
        <v>0</v>
      </c>
      <c r="AE39" s="125">
        <f t="shared" si="6"/>
        <v>0</v>
      </c>
      <c r="AF39" s="124">
        <f t="shared" si="6"/>
        <v>0</v>
      </c>
      <c r="AG39" s="125">
        <f t="shared" si="6"/>
        <v>0</v>
      </c>
      <c r="AH39" s="124">
        <f t="shared" si="6"/>
        <v>0</v>
      </c>
      <c r="AI39" s="125">
        <f t="shared" si="6"/>
        <v>0</v>
      </c>
      <c r="AJ39" s="124">
        <f t="shared" si="6"/>
        <v>0</v>
      </c>
      <c r="AK39" s="125">
        <f t="shared" si="6"/>
        <v>0</v>
      </c>
      <c r="AL39" s="124">
        <f t="shared" si="6"/>
        <v>0</v>
      </c>
      <c r="AM39" s="136">
        <f t="shared" si="0"/>
        <v>0</v>
      </c>
      <c r="AN39" s="136">
        <f>SUM(E39,G39,I39+K39+M39+O39+Q39+S39+U39+W39+Y39+AA39+AC39+AE39+AG39+AI39+AK39)</f>
        <v>0</v>
      </c>
      <c r="AO39" s="126">
        <f>SUM(AM39:AN39)</f>
        <v>0</v>
      </c>
    </row>
    <row r="40" spans="1:76" x14ac:dyDescent="0.2">
      <c r="AM40" s="19"/>
      <c r="AN40" s="19"/>
      <c r="AO40" s="19"/>
    </row>
    <row r="41" spans="1:76" s="22" customFormat="1" ht="15.75" x14ac:dyDescent="0.25">
      <c r="A41" s="33"/>
      <c r="B41" s="34" t="s">
        <v>63</v>
      </c>
      <c r="C41" s="20"/>
      <c r="D41" s="20"/>
      <c r="E41" s="20"/>
      <c r="F41" s="20"/>
      <c r="G41" s="20"/>
      <c r="H41" s="20"/>
      <c r="I41" s="20"/>
      <c r="J41" s="63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</row>
    <row r="58" spans="39:39" x14ac:dyDescent="0.2">
      <c r="AM58" s="6" t="s">
        <v>69</v>
      </c>
    </row>
    <row r="36333" ht="47.25" customHeight="1" x14ac:dyDescent="0.2"/>
  </sheetData>
  <sheetProtection password="C101" sheet="1" objects="1" scenarios="1"/>
  <protectedRanges>
    <protectedRange sqref="D8:AL37" name="Диапазон1"/>
  </protectedRanges>
  <mergeCells count="33">
    <mergeCell ref="AJ5:AK6"/>
    <mergeCell ref="AL5:AL6"/>
    <mergeCell ref="AM5:AO6"/>
    <mergeCell ref="D6:E6"/>
    <mergeCell ref="F6:G6"/>
    <mergeCell ref="H6:I6"/>
    <mergeCell ref="J6:K6"/>
    <mergeCell ref="Z5:AA6"/>
    <mergeCell ref="AB5:AC6"/>
    <mergeCell ref="AD5:AE6"/>
    <mergeCell ref="L5:M6"/>
    <mergeCell ref="AF5:AG6"/>
    <mergeCell ref="AH5:AH6"/>
    <mergeCell ref="AI5:AI6"/>
    <mergeCell ref="N5:O6"/>
    <mergeCell ref="P5:Q6"/>
    <mergeCell ref="R5:S6"/>
    <mergeCell ref="T5:U6"/>
    <mergeCell ref="V5:W6"/>
    <mergeCell ref="X5:Y6"/>
    <mergeCell ref="A5:A7"/>
    <mergeCell ref="B5:B7"/>
    <mergeCell ref="C5:C7"/>
    <mergeCell ref="D5:G5"/>
    <mergeCell ref="H5:K5"/>
    <mergeCell ref="A1:AL1"/>
    <mergeCell ref="AM1:AO1"/>
    <mergeCell ref="A2:AO2"/>
    <mergeCell ref="F3:AL3"/>
    <mergeCell ref="H4:Q4"/>
    <mergeCell ref="S4:W4"/>
    <mergeCell ref="X4:AC4"/>
    <mergeCell ref="AD4:AG4"/>
  </mergeCells>
  <pageMargins left="0.78740157480314965" right="0.39370078740157483" top="0.39370078740157483" bottom="0.39370078740157483" header="0.39370078740157483" footer="0.39370078740157483"/>
  <pageSetup paperSize="9" scale="42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6333"/>
  <sheetViews>
    <sheetView showZeros="0" view="pageBreakPreview" zoomScale="75" zoomScaleNormal="100" zoomScaleSheetLayoutView="75" workbookViewId="0">
      <pane xSplit="3" ySplit="7" topLeftCell="D8" activePane="bottomRight" state="frozen"/>
      <selection activeCell="O39" sqref="O39"/>
      <selection pane="topRight" activeCell="O39" sqref="O39"/>
      <selection pane="bottomLeft" activeCell="O39" sqref="O39"/>
      <selection pane="bottomRight" activeCell="O39" sqref="O39"/>
    </sheetView>
  </sheetViews>
  <sheetFormatPr defaultRowHeight="15" x14ac:dyDescent="0.2"/>
  <cols>
    <col min="1" max="1" width="5" style="1" customWidth="1"/>
    <col min="2" max="2" width="24.7109375" style="6" customWidth="1"/>
    <col min="3" max="3" width="19.7109375" style="6" customWidth="1"/>
    <col min="4" max="8" width="6.5703125" style="6" customWidth="1"/>
    <col min="9" max="9" width="9" style="6" customWidth="1"/>
    <col min="10" max="41" width="6.5703125" style="6" customWidth="1"/>
    <col min="42" max="44" width="13" style="6" customWidth="1"/>
    <col min="45" max="79" width="9.140625" style="5" customWidth="1"/>
  </cols>
  <sheetData>
    <row r="1" spans="1:79" s="22" customFormat="1" ht="18" x14ac:dyDescent="0.25">
      <c r="A1" s="394" t="s">
        <v>56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162" t="s">
        <v>78</v>
      </c>
      <c r="AP1" s="163"/>
      <c r="AQ1" s="163"/>
      <c r="AR1" s="163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</row>
    <row r="2" spans="1:79" s="22" customFormat="1" ht="17.25" customHeight="1" x14ac:dyDescent="0.2">
      <c r="A2" s="395" t="s">
        <v>57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164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</row>
    <row r="3" spans="1:79" s="22" customFormat="1" ht="35.25" customHeight="1" x14ac:dyDescent="0.2">
      <c r="A3" s="149"/>
      <c r="B3" s="150"/>
      <c r="C3" s="3"/>
      <c r="D3" s="446" t="s">
        <v>48</v>
      </c>
      <c r="E3" s="446"/>
      <c r="F3" s="446"/>
      <c r="G3" s="446"/>
      <c r="H3" s="416">
        <f>План!E4</f>
        <v>0</v>
      </c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150"/>
      <c r="AP3" s="150"/>
      <c r="AQ3" s="150"/>
      <c r="AR3" s="152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</row>
    <row r="4" spans="1:79" s="22" customFormat="1" ht="38.25" customHeight="1" thickBot="1" x14ac:dyDescent="0.25">
      <c r="A4" s="152"/>
      <c r="B4" s="3"/>
      <c r="C4" s="153"/>
      <c r="D4" s="153"/>
      <c r="E4" s="153"/>
      <c r="F4" s="153"/>
      <c r="G4" s="153"/>
      <c r="H4" s="449" t="s">
        <v>33</v>
      </c>
      <c r="I4" s="449"/>
      <c r="J4" s="449"/>
      <c r="K4" s="449"/>
      <c r="L4" s="449"/>
      <c r="M4" s="449"/>
      <c r="N4" s="165"/>
      <c r="O4" s="165"/>
      <c r="P4" s="446" t="s">
        <v>81</v>
      </c>
      <c r="Q4" s="446"/>
      <c r="R4" s="446"/>
      <c r="S4" s="446"/>
      <c r="T4" s="446"/>
      <c r="U4" s="3"/>
      <c r="V4" s="153"/>
      <c r="W4" s="446" t="str">
        <f>План!L5</f>
        <v>2023/2024</v>
      </c>
      <c r="X4" s="446"/>
      <c r="Y4" s="446"/>
      <c r="Z4" s="446"/>
      <c r="AA4" s="3"/>
      <c r="AB4" s="447" t="s">
        <v>32</v>
      </c>
      <c r="AC4" s="447"/>
      <c r="AD4" s="447"/>
      <c r="AE4" s="447"/>
      <c r="AF4" s="3"/>
      <c r="AG4" s="3"/>
      <c r="AH4" s="3"/>
      <c r="AI4" s="3"/>
      <c r="AJ4" s="3"/>
      <c r="AK4" s="3"/>
      <c r="AL4" s="154"/>
      <c r="AM4" s="154"/>
      <c r="AN4" s="155"/>
      <c r="AO4" s="155"/>
      <c r="AP4" s="155"/>
      <c r="AQ4" s="155"/>
      <c r="AR4" s="152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</row>
    <row r="5" spans="1:79" s="2" customFormat="1" ht="80.25" customHeight="1" thickTop="1" thickBot="1" x14ac:dyDescent="0.25">
      <c r="A5" s="441" t="s">
        <v>0</v>
      </c>
      <c r="B5" s="388" t="s">
        <v>14</v>
      </c>
      <c r="C5" s="388" t="s">
        <v>76</v>
      </c>
      <c r="D5" s="385" t="s">
        <v>2</v>
      </c>
      <c r="E5" s="385"/>
      <c r="F5" s="385"/>
      <c r="G5" s="385"/>
      <c r="H5" s="386" t="s">
        <v>13</v>
      </c>
      <c r="I5" s="387"/>
      <c r="J5" s="387"/>
      <c r="K5" s="448"/>
      <c r="L5" s="378" t="s">
        <v>3</v>
      </c>
      <c r="M5" s="413"/>
      <c r="N5" s="408" t="s">
        <v>17</v>
      </c>
      <c r="O5" s="409"/>
      <c r="P5" s="408" t="s">
        <v>4</v>
      </c>
      <c r="Q5" s="409"/>
      <c r="R5" s="412" t="s">
        <v>16</v>
      </c>
      <c r="S5" s="413"/>
      <c r="T5" s="412" t="s">
        <v>6</v>
      </c>
      <c r="U5" s="413"/>
      <c r="V5" s="412" t="s">
        <v>70</v>
      </c>
      <c r="W5" s="413"/>
      <c r="X5" s="412" t="s">
        <v>7</v>
      </c>
      <c r="Y5" s="413"/>
      <c r="Z5" s="412" t="s">
        <v>8</v>
      </c>
      <c r="AA5" s="413"/>
      <c r="AB5" s="412" t="s">
        <v>9</v>
      </c>
      <c r="AC5" s="413"/>
      <c r="AD5" s="412" t="s">
        <v>10</v>
      </c>
      <c r="AE5" s="413"/>
      <c r="AF5" s="412" t="s">
        <v>64</v>
      </c>
      <c r="AG5" s="413"/>
      <c r="AH5" s="412" t="s">
        <v>71</v>
      </c>
      <c r="AI5" s="413"/>
      <c r="AJ5" s="408" t="s">
        <v>11</v>
      </c>
      <c r="AK5" s="409"/>
      <c r="AL5" s="408" t="s">
        <v>68</v>
      </c>
      <c r="AM5" s="409"/>
      <c r="AN5" s="408" t="s">
        <v>5</v>
      </c>
      <c r="AO5" s="373"/>
      <c r="AP5" s="430" t="s">
        <v>12</v>
      </c>
      <c r="AQ5" s="431"/>
      <c r="AR5" s="432"/>
    </row>
    <row r="6" spans="1:79" s="2" customFormat="1" ht="63" customHeight="1" thickBot="1" x14ac:dyDescent="0.25">
      <c r="A6" s="442"/>
      <c r="B6" s="440"/>
      <c r="C6" s="440"/>
      <c r="D6" s="452" t="s">
        <v>79</v>
      </c>
      <c r="E6" s="445"/>
      <c r="F6" s="444" t="s">
        <v>18</v>
      </c>
      <c r="G6" s="445"/>
      <c r="H6" s="444" t="s">
        <v>79</v>
      </c>
      <c r="I6" s="445"/>
      <c r="J6" s="444" t="s">
        <v>18</v>
      </c>
      <c r="K6" s="445"/>
      <c r="L6" s="450"/>
      <c r="M6" s="451"/>
      <c r="N6" s="444"/>
      <c r="O6" s="453"/>
      <c r="P6" s="444"/>
      <c r="Q6" s="453"/>
      <c r="R6" s="450"/>
      <c r="S6" s="451"/>
      <c r="T6" s="450"/>
      <c r="U6" s="451"/>
      <c r="V6" s="450"/>
      <c r="W6" s="451"/>
      <c r="X6" s="450"/>
      <c r="Y6" s="451"/>
      <c r="Z6" s="450"/>
      <c r="AA6" s="451"/>
      <c r="AB6" s="450"/>
      <c r="AC6" s="451"/>
      <c r="AD6" s="450"/>
      <c r="AE6" s="451"/>
      <c r="AF6" s="450"/>
      <c r="AG6" s="451"/>
      <c r="AH6" s="450"/>
      <c r="AI6" s="451"/>
      <c r="AJ6" s="444"/>
      <c r="AK6" s="453"/>
      <c r="AL6" s="444"/>
      <c r="AM6" s="453"/>
      <c r="AN6" s="444"/>
      <c r="AO6" s="452"/>
      <c r="AP6" s="454"/>
      <c r="AQ6" s="455"/>
      <c r="AR6" s="456"/>
    </row>
    <row r="7" spans="1:79" s="2" customFormat="1" ht="61.5" customHeight="1" thickBot="1" x14ac:dyDescent="0.25">
      <c r="A7" s="443"/>
      <c r="B7" s="389"/>
      <c r="C7" s="389"/>
      <c r="D7" s="118" t="s">
        <v>34</v>
      </c>
      <c r="E7" s="119" t="s">
        <v>35</v>
      </c>
      <c r="F7" s="145" t="s">
        <v>34</v>
      </c>
      <c r="G7" s="119" t="s">
        <v>35</v>
      </c>
      <c r="H7" s="145" t="s">
        <v>34</v>
      </c>
      <c r="I7" s="119" t="s">
        <v>35</v>
      </c>
      <c r="J7" s="145" t="s">
        <v>34</v>
      </c>
      <c r="K7" s="119" t="s">
        <v>35</v>
      </c>
      <c r="L7" s="145" t="s">
        <v>34</v>
      </c>
      <c r="M7" s="119" t="s">
        <v>35</v>
      </c>
      <c r="N7" s="145" t="s">
        <v>34</v>
      </c>
      <c r="O7" s="119" t="s">
        <v>35</v>
      </c>
      <c r="P7" s="145" t="s">
        <v>34</v>
      </c>
      <c r="Q7" s="119" t="s">
        <v>35</v>
      </c>
      <c r="R7" s="145" t="s">
        <v>34</v>
      </c>
      <c r="S7" s="119" t="s">
        <v>35</v>
      </c>
      <c r="T7" s="145" t="s">
        <v>34</v>
      </c>
      <c r="U7" s="119" t="s">
        <v>35</v>
      </c>
      <c r="V7" s="145" t="s">
        <v>34</v>
      </c>
      <c r="W7" s="119" t="s">
        <v>35</v>
      </c>
      <c r="X7" s="145" t="s">
        <v>34</v>
      </c>
      <c r="Y7" s="119" t="s">
        <v>35</v>
      </c>
      <c r="Z7" s="145" t="s">
        <v>34</v>
      </c>
      <c r="AA7" s="119" t="s">
        <v>35</v>
      </c>
      <c r="AB7" s="145" t="s">
        <v>34</v>
      </c>
      <c r="AC7" s="119" t="s">
        <v>35</v>
      </c>
      <c r="AD7" s="145" t="s">
        <v>34</v>
      </c>
      <c r="AE7" s="119" t="s">
        <v>35</v>
      </c>
      <c r="AF7" s="145" t="s">
        <v>34</v>
      </c>
      <c r="AG7" s="119" t="s">
        <v>35</v>
      </c>
      <c r="AH7" s="145" t="s">
        <v>34</v>
      </c>
      <c r="AI7" s="119" t="s">
        <v>35</v>
      </c>
      <c r="AJ7" s="145" t="s">
        <v>34</v>
      </c>
      <c r="AK7" s="119" t="s">
        <v>35</v>
      </c>
      <c r="AL7" s="145" t="s">
        <v>34</v>
      </c>
      <c r="AM7" s="119" t="s">
        <v>35</v>
      </c>
      <c r="AN7" s="146" t="s">
        <v>34</v>
      </c>
      <c r="AO7" s="146" t="s">
        <v>35</v>
      </c>
      <c r="AP7" s="118" t="s">
        <v>34</v>
      </c>
      <c r="AQ7" s="119" t="s">
        <v>35</v>
      </c>
      <c r="AR7" s="147" t="s">
        <v>80</v>
      </c>
    </row>
    <row r="8" spans="1:79" ht="18.75" customHeight="1" thickTop="1" thickBot="1" x14ac:dyDescent="0.25">
      <c r="A8" s="166">
        <v>1</v>
      </c>
      <c r="B8" s="129">
        <f>План!B8</f>
        <v>0</v>
      </c>
      <c r="C8" s="108">
        <f>План!C8</f>
        <v>0</v>
      </c>
      <c r="D8" s="133"/>
      <c r="E8" s="143"/>
      <c r="F8" s="8"/>
      <c r="G8" s="143"/>
      <c r="H8" s="8"/>
      <c r="I8" s="143"/>
      <c r="J8" s="8"/>
      <c r="K8" s="143"/>
      <c r="L8" s="8"/>
      <c r="M8" s="143"/>
      <c r="N8" s="8"/>
      <c r="O8" s="143"/>
      <c r="P8" s="8"/>
      <c r="Q8" s="143"/>
      <c r="R8" s="8"/>
      <c r="S8" s="143"/>
      <c r="T8" s="8"/>
      <c r="U8" s="143"/>
      <c r="V8" s="8"/>
      <c r="W8" s="143"/>
      <c r="X8" s="8"/>
      <c r="Y8" s="143"/>
      <c r="Z8" s="8"/>
      <c r="AA8" s="143"/>
      <c r="AB8" s="8"/>
      <c r="AC8" s="143"/>
      <c r="AD8" s="8"/>
      <c r="AE8" s="143"/>
      <c r="AF8" s="8"/>
      <c r="AG8" s="143"/>
      <c r="AH8" s="8"/>
      <c r="AI8" s="143"/>
      <c r="AJ8" s="8"/>
      <c r="AK8" s="143"/>
      <c r="AL8" s="8"/>
      <c r="AM8" s="143"/>
      <c r="AN8" s="8"/>
      <c r="AO8" s="167"/>
      <c r="AP8" s="26">
        <f t="shared" ref="AP8:AP21" si="0">SUM(D8,F8,H8,J8,L8,N8,P8,R8,T8,V8,X8,Z8,AB8,AD8,AF8,AH8,AJ8,AL8,AN8)</f>
        <v>0</v>
      </c>
      <c r="AQ8" s="143">
        <f t="shared" ref="AQ8:AQ21" si="1">SUM(E8,G8,I8,K8,M8,O8,Q8,S8,U8,W8,Y8,AA8,AC8,AE8,AG8,AI8,AK8,AM8,AO8)</f>
        <v>0</v>
      </c>
      <c r="AR8" s="144">
        <f>SUM(AP8:AQ8)</f>
        <v>0</v>
      </c>
    </row>
    <row r="9" spans="1:79" ht="18.75" customHeight="1" thickTop="1" thickBot="1" x14ac:dyDescent="0.25">
      <c r="A9" s="166">
        <v>2</v>
      </c>
      <c r="B9" s="129">
        <f>План!B9</f>
        <v>0</v>
      </c>
      <c r="C9" s="108">
        <f>План!C9</f>
        <v>0</v>
      </c>
      <c r="D9" s="133"/>
      <c r="E9" s="143"/>
      <c r="F9" s="8"/>
      <c r="G9" s="143"/>
      <c r="H9" s="8"/>
      <c r="I9" s="143"/>
      <c r="J9" s="8"/>
      <c r="K9" s="143"/>
      <c r="L9" s="8"/>
      <c r="M9" s="143"/>
      <c r="N9" s="8"/>
      <c r="O9" s="143"/>
      <c r="P9" s="8"/>
      <c r="Q9" s="143"/>
      <c r="R9" s="8"/>
      <c r="S9" s="143"/>
      <c r="T9" s="8"/>
      <c r="U9" s="143"/>
      <c r="V9" s="8"/>
      <c r="W9" s="143"/>
      <c r="X9" s="8"/>
      <c r="Y9" s="143"/>
      <c r="Z9" s="8"/>
      <c r="AA9" s="143"/>
      <c r="AB9" s="8"/>
      <c r="AC9" s="143"/>
      <c r="AD9" s="8"/>
      <c r="AE9" s="143"/>
      <c r="AF9" s="8"/>
      <c r="AG9" s="143"/>
      <c r="AH9" s="8"/>
      <c r="AI9" s="143"/>
      <c r="AJ9" s="8"/>
      <c r="AK9" s="143"/>
      <c r="AL9" s="8"/>
      <c r="AM9" s="143"/>
      <c r="AN9" s="8"/>
      <c r="AO9" s="167"/>
      <c r="AP9" s="11">
        <f t="shared" si="0"/>
        <v>0</v>
      </c>
      <c r="AQ9" s="134">
        <f t="shared" si="1"/>
        <v>0</v>
      </c>
      <c r="AR9" s="140">
        <f>SUM(AP9:AQ9)</f>
        <v>0</v>
      </c>
    </row>
    <row r="10" spans="1:79" ht="16.5" thickTop="1" thickBot="1" x14ac:dyDescent="0.25">
      <c r="A10" s="166">
        <v>3</v>
      </c>
      <c r="B10" s="129">
        <f>План!B10</f>
        <v>0</v>
      </c>
      <c r="C10" s="108">
        <f>План!C10</f>
        <v>0</v>
      </c>
      <c r="D10" s="133"/>
      <c r="E10" s="143"/>
      <c r="F10" s="8"/>
      <c r="G10" s="143"/>
      <c r="H10" s="8"/>
      <c r="I10" s="143"/>
      <c r="J10" s="8"/>
      <c r="K10" s="143"/>
      <c r="L10" s="8"/>
      <c r="M10" s="143"/>
      <c r="N10" s="8"/>
      <c r="O10" s="143"/>
      <c r="P10" s="8"/>
      <c r="Q10" s="143"/>
      <c r="R10" s="8"/>
      <c r="S10" s="143"/>
      <c r="T10" s="8"/>
      <c r="U10" s="143"/>
      <c r="V10" s="8"/>
      <c r="W10" s="143"/>
      <c r="X10" s="8"/>
      <c r="Y10" s="143"/>
      <c r="Z10" s="8"/>
      <c r="AA10" s="143"/>
      <c r="AB10" s="8"/>
      <c r="AC10" s="143"/>
      <c r="AD10" s="8"/>
      <c r="AE10" s="143"/>
      <c r="AF10" s="8"/>
      <c r="AG10" s="143"/>
      <c r="AH10" s="8"/>
      <c r="AI10" s="143"/>
      <c r="AJ10" s="8"/>
      <c r="AK10" s="143"/>
      <c r="AL10" s="8"/>
      <c r="AM10" s="143"/>
      <c r="AN10" s="8"/>
      <c r="AO10" s="167"/>
      <c r="AP10" s="11">
        <f t="shared" si="0"/>
        <v>0</v>
      </c>
      <c r="AQ10" s="134">
        <f t="shared" si="1"/>
        <v>0</v>
      </c>
      <c r="AR10" s="140">
        <f>SUM(AP10:AQ10)</f>
        <v>0</v>
      </c>
    </row>
    <row r="11" spans="1:79" ht="16.5" thickTop="1" thickBot="1" x14ac:dyDescent="0.25">
      <c r="A11" s="166">
        <v>4</v>
      </c>
      <c r="B11" s="129">
        <f>План!B11</f>
        <v>0</v>
      </c>
      <c r="C11" s="108">
        <f>План!C11</f>
        <v>0</v>
      </c>
      <c r="D11" s="133"/>
      <c r="E11" s="143"/>
      <c r="F11" s="8"/>
      <c r="G11" s="143"/>
      <c r="H11" s="8"/>
      <c r="I11" s="143"/>
      <c r="J11" s="8"/>
      <c r="K11" s="143"/>
      <c r="L11" s="8"/>
      <c r="M11" s="143"/>
      <c r="N11" s="8"/>
      <c r="O11" s="143"/>
      <c r="P11" s="8"/>
      <c r="Q11" s="143"/>
      <c r="R11" s="8"/>
      <c r="S11" s="143"/>
      <c r="T11" s="8"/>
      <c r="U11" s="143"/>
      <c r="V11" s="8"/>
      <c r="W11" s="143"/>
      <c r="X11" s="8"/>
      <c r="Y11" s="143"/>
      <c r="Z11" s="8"/>
      <c r="AA11" s="143"/>
      <c r="AB11" s="8"/>
      <c r="AC11" s="143"/>
      <c r="AD11" s="8"/>
      <c r="AE11" s="143"/>
      <c r="AF11" s="8"/>
      <c r="AG11" s="143"/>
      <c r="AH11" s="8"/>
      <c r="AI11" s="143"/>
      <c r="AJ11" s="8"/>
      <c r="AK11" s="143"/>
      <c r="AL11" s="8"/>
      <c r="AM11" s="143"/>
      <c r="AN11" s="8"/>
      <c r="AO11" s="167"/>
      <c r="AP11" s="11">
        <f t="shared" si="0"/>
        <v>0</v>
      </c>
      <c r="AQ11" s="134">
        <f t="shared" si="1"/>
        <v>0</v>
      </c>
      <c r="AR11" s="140">
        <f>SUM(AP11:AQ11)</f>
        <v>0</v>
      </c>
    </row>
    <row r="12" spans="1:79" ht="16.5" thickTop="1" thickBot="1" x14ac:dyDescent="0.25">
      <c r="A12" s="166">
        <v>5</v>
      </c>
      <c r="B12" s="129">
        <f>План!B12</f>
        <v>0</v>
      </c>
      <c r="C12" s="108">
        <f>План!C12</f>
        <v>0</v>
      </c>
      <c r="D12" s="133"/>
      <c r="E12" s="143"/>
      <c r="F12" s="8"/>
      <c r="G12" s="143"/>
      <c r="H12" s="8"/>
      <c r="I12" s="143"/>
      <c r="J12" s="8"/>
      <c r="K12" s="143"/>
      <c r="L12" s="8"/>
      <c r="M12" s="143"/>
      <c r="N12" s="8"/>
      <c r="O12" s="143"/>
      <c r="P12" s="8"/>
      <c r="Q12" s="143"/>
      <c r="R12" s="8"/>
      <c r="S12" s="143"/>
      <c r="T12" s="8"/>
      <c r="U12" s="143"/>
      <c r="V12" s="8"/>
      <c r="W12" s="143"/>
      <c r="X12" s="8"/>
      <c r="Y12" s="143"/>
      <c r="Z12" s="8"/>
      <c r="AA12" s="143"/>
      <c r="AB12" s="8"/>
      <c r="AC12" s="143"/>
      <c r="AD12" s="8"/>
      <c r="AE12" s="143"/>
      <c r="AF12" s="8"/>
      <c r="AG12" s="143"/>
      <c r="AH12" s="8"/>
      <c r="AI12" s="143"/>
      <c r="AJ12" s="8"/>
      <c r="AK12" s="143"/>
      <c r="AL12" s="8"/>
      <c r="AM12" s="143"/>
      <c r="AN12" s="8"/>
      <c r="AO12" s="167"/>
      <c r="AP12" s="11">
        <f t="shared" si="0"/>
        <v>0</v>
      </c>
      <c r="AQ12" s="134">
        <f t="shared" si="1"/>
        <v>0</v>
      </c>
      <c r="AR12" s="140">
        <f t="shared" ref="AR12:AR18" si="2">SUM(AP12:AQ12)</f>
        <v>0</v>
      </c>
    </row>
    <row r="13" spans="1:79" ht="16.5" thickTop="1" thickBot="1" x14ac:dyDescent="0.25">
      <c r="A13" s="166">
        <v>6</v>
      </c>
      <c r="B13" s="129">
        <f>План!B13</f>
        <v>0</v>
      </c>
      <c r="C13" s="108">
        <f>План!C13</f>
        <v>0</v>
      </c>
      <c r="D13" s="133"/>
      <c r="E13" s="143"/>
      <c r="F13" s="8"/>
      <c r="G13" s="143"/>
      <c r="H13" s="8"/>
      <c r="I13" s="143"/>
      <c r="J13" s="8"/>
      <c r="K13" s="143"/>
      <c r="L13" s="8"/>
      <c r="M13" s="143"/>
      <c r="N13" s="8"/>
      <c r="O13" s="143"/>
      <c r="P13" s="8"/>
      <c r="Q13" s="143"/>
      <c r="R13" s="8"/>
      <c r="S13" s="143"/>
      <c r="T13" s="8"/>
      <c r="U13" s="143"/>
      <c r="V13" s="8"/>
      <c r="W13" s="143"/>
      <c r="X13" s="8"/>
      <c r="Y13" s="143"/>
      <c r="Z13" s="8"/>
      <c r="AA13" s="143"/>
      <c r="AB13" s="8"/>
      <c r="AC13" s="143"/>
      <c r="AD13" s="8"/>
      <c r="AE13" s="143"/>
      <c r="AF13" s="8"/>
      <c r="AG13" s="143"/>
      <c r="AH13" s="8"/>
      <c r="AI13" s="143"/>
      <c r="AJ13" s="8"/>
      <c r="AK13" s="143"/>
      <c r="AL13" s="8"/>
      <c r="AM13" s="143"/>
      <c r="AN13" s="8"/>
      <c r="AO13" s="167"/>
      <c r="AP13" s="11">
        <f t="shared" si="0"/>
        <v>0</v>
      </c>
      <c r="AQ13" s="134">
        <f t="shared" si="1"/>
        <v>0</v>
      </c>
      <c r="AR13" s="140">
        <f t="shared" si="2"/>
        <v>0</v>
      </c>
    </row>
    <row r="14" spans="1:79" ht="16.5" thickTop="1" thickBot="1" x14ac:dyDescent="0.25">
      <c r="A14" s="166">
        <v>7</v>
      </c>
      <c r="B14" s="129">
        <f>План!B14</f>
        <v>0</v>
      </c>
      <c r="C14" s="108">
        <f>План!C14</f>
        <v>0</v>
      </c>
      <c r="D14" s="133"/>
      <c r="E14" s="143"/>
      <c r="F14" s="8"/>
      <c r="G14" s="143"/>
      <c r="H14" s="8"/>
      <c r="I14" s="143"/>
      <c r="J14" s="8"/>
      <c r="K14" s="143"/>
      <c r="L14" s="8"/>
      <c r="M14" s="143"/>
      <c r="N14" s="8"/>
      <c r="O14" s="143"/>
      <c r="P14" s="8"/>
      <c r="Q14" s="143"/>
      <c r="R14" s="8"/>
      <c r="S14" s="143"/>
      <c r="T14" s="8"/>
      <c r="U14" s="143"/>
      <c r="V14" s="8"/>
      <c r="W14" s="143"/>
      <c r="X14" s="8"/>
      <c r="Y14" s="143"/>
      <c r="Z14" s="8"/>
      <c r="AA14" s="143"/>
      <c r="AB14" s="8"/>
      <c r="AC14" s="143"/>
      <c r="AD14" s="8"/>
      <c r="AE14" s="143"/>
      <c r="AF14" s="8"/>
      <c r="AG14" s="143"/>
      <c r="AH14" s="8"/>
      <c r="AI14" s="143"/>
      <c r="AJ14" s="8"/>
      <c r="AK14" s="143"/>
      <c r="AL14" s="8"/>
      <c r="AM14" s="143"/>
      <c r="AN14" s="8"/>
      <c r="AO14" s="167"/>
      <c r="AP14" s="11">
        <f t="shared" si="0"/>
        <v>0</v>
      </c>
      <c r="AQ14" s="134">
        <f t="shared" si="1"/>
        <v>0</v>
      </c>
      <c r="AR14" s="140">
        <f t="shared" si="2"/>
        <v>0</v>
      </c>
    </row>
    <row r="15" spans="1:79" ht="16.5" thickTop="1" thickBot="1" x14ac:dyDescent="0.25">
      <c r="A15" s="166">
        <v>8</v>
      </c>
      <c r="B15" s="129">
        <f>План!B15</f>
        <v>0</v>
      </c>
      <c r="C15" s="108">
        <f>План!C15</f>
        <v>0</v>
      </c>
      <c r="D15" s="133"/>
      <c r="E15" s="143"/>
      <c r="F15" s="8"/>
      <c r="G15" s="143"/>
      <c r="H15" s="8"/>
      <c r="I15" s="143"/>
      <c r="J15" s="8"/>
      <c r="K15" s="143"/>
      <c r="L15" s="8"/>
      <c r="M15" s="143"/>
      <c r="N15" s="8"/>
      <c r="O15" s="143"/>
      <c r="P15" s="8"/>
      <c r="Q15" s="143"/>
      <c r="R15" s="8"/>
      <c r="S15" s="143"/>
      <c r="T15" s="8"/>
      <c r="U15" s="143"/>
      <c r="V15" s="8"/>
      <c r="W15" s="143"/>
      <c r="X15" s="8"/>
      <c r="Y15" s="143"/>
      <c r="Z15" s="8"/>
      <c r="AA15" s="143"/>
      <c r="AB15" s="8"/>
      <c r="AC15" s="143"/>
      <c r="AD15" s="8"/>
      <c r="AE15" s="143"/>
      <c r="AF15" s="8"/>
      <c r="AG15" s="143"/>
      <c r="AH15" s="8"/>
      <c r="AI15" s="143"/>
      <c r="AJ15" s="8"/>
      <c r="AK15" s="143"/>
      <c r="AL15" s="8"/>
      <c r="AM15" s="143"/>
      <c r="AN15" s="8"/>
      <c r="AO15" s="167"/>
      <c r="AP15" s="11">
        <f t="shared" si="0"/>
        <v>0</v>
      </c>
      <c r="AQ15" s="134">
        <f t="shared" si="1"/>
        <v>0</v>
      </c>
      <c r="AR15" s="140">
        <f t="shared" si="2"/>
        <v>0</v>
      </c>
    </row>
    <row r="16" spans="1:79" ht="16.5" thickTop="1" thickBot="1" x14ac:dyDescent="0.25">
      <c r="A16" s="166">
        <v>9</v>
      </c>
      <c r="B16" s="129">
        <f>План!B16</f>
        <v>0</v>
      </c>
      <c r="C16" s="108">
        <f>План!C16</f>
        <v>0</v>
      </c>
      <c r="D16" s="133"/>
      <c r="E16" s="143"/>
      <c r="F16" s="8"/>
      <c r="G16" s="143"/>
      <c r="H16" s="8"/>
      <c r="I16" s="143"/>
      <c r="J16" s="8"/>
      <c r="K16" s="143"/>
      <c r="L16" s="8"/>
      <c r="M16" s="143"/>
      <c r="N16" s="8"/>
      <c r="O16" s="143"/>
      <c r="P16" s="8"/>
      <c r="Q16" s="143"/>
      <c r="R16" s="8"/>
      <c r="S16" s="143"/>
      <c r="T16" s="8"/>
      <c r="U16" s="143"/>
      <c r="V16" s="8"/>
      <c r="W16" s="143"/>
      <c r="X16" s="8"/>
      <c r="Y16" s="143"/>
      <c r="Z16" s="8"/>
      <c r="AA16" s="143"/>
      <c r="AB16" s="8"/>
      <c r="AC16" s="143"/>
      <c r="AD16" s="8"/>
      <c r="AE16" s="143"/>
      <c r="AF16" s="8"/>
      <c r="AG16" s="143"/>
      <c r="AH16" s="8"/>
      <c r="AI16" s="143"/>
      <c r="AJ16" s="8"/>
      <c r="AK16" s="143"/>
      <c r="AL16" s="8"/>
      <c r="AM16" s="143"/>
      <c r="AN16" s="8"/>
      <c r="AO16" s="167"/>
      <c r="AP16" s="11">
        <f t="shared" si="0"/>
        <v>0</v>
      </c>
      <c r="AQ16" s="134">
        <f t="shared" si="1"/>
        <v>0</v>
      </c>
      <c r="AR16" s="140">
        <f t="shared" si="2"/>
        <v>0</v>
      </c>
    </row>
    <row r="17" spans="1:44" ht="16.5" thickTop="1" thickBot="1" x14ac:dyDescent="0.25">
      <c r="A17" s="166">
        <v>10</v>
      </c>
      <c r="B17" s="129">
        <f>План!B17</f>
        <v>0</v>
      </c>
      <c r="C17" s="108">
        <f>План!C17</f>
        <v>0</v>
      </c>
      <c r="D17" s="133"/>
      <c r="E17" s="143"/>
      <c r="F17" s="8"/>
      <c r="G17" s="143"/>
      <c r="H17" s="8"/>
      <c r="I17" s="143"/>
      <c r="J17" s="8"/>
      <c r="K17" s="143"/>
      <c r="L17" s="8"/>
      <c r="M17" s="143"/>
      <c r="N17" s="8"/>
      <c r="O17" s="143"/>
      <c r="P17" s="8"/>
      <c r="Q17" s="143"/>
      <c r="R17" s="8"/>
      <c r="S17" s="143"/>
      <c r="T17" s="8"/>
      <c r="U17" s="143"/>
      <c r="V17" s="8"/>
      <c r="W17" s="143"/>
      <c r="X17" s="8"/>
      <c r="Y17" s="143"/>
      <c r="Z17" s="8"/>
      <c r="AA17" s="143"/>
      <c r="AB17" s="8"/>
      <c r="AC17" s="143"/>
      <c r="AD17" s="8"/>
      <c r="AE17" s="143"/>
      <c r="AF17" s="8"/>
      <c r="AG17" s="143"/>
      <c r="AH17" s="8"/>
      <c r="AI17" s="143"/>
      <c r="AJ17" s="8"/>
      <c r="AK17" s="143"/>
      <c r="AL17" s="8"/>
      <c r="AM17" s="143"/>
      <c r="AN17" s="8"/>
      <c r="AO17" s="167"/>
      <c r="AP17" s="11">
        <f t="shared" si="0"/>
        <v>0</v>
      </c>
      <c r="AQ17" s="134">
        <f t="shared" si="1"/>
        <v>0</v>
      </c>
      <c r="AR17" s="140">
        <f t="shared" si="2"/>
        <v>0</v>
      </c>
    </row>
    <row r="18" spans="1:44" ht="16.5" thickTop="1" thickBot="1" x14ac:dyDescent="0.25">
      <c r="A18" s="166">
        <v>11</v>
      </c>
      <c r="B18" s="129">
        <f>План!B18</f>
        <v>0</v>
      </c>
      <c r="C18" s="108">
        <f>План!C18</f>
        <v>0</v>
      </c>
      <c r="D18" s="133"/>
      <c r="E18" s="143"/>
      <c r="F18" s="8"/>
      <c r="G18" s="143"/>
      <c r="H18" s="8"/>
      <c r="I18" s="143"/>
      <c r="J18" s="8"/>
      <c r="K18" s="143"/>
      <c r="L18" s="8"/>
      <c r="M18" s="143"/>
      <c r="N18" s="8"/>
      <c r="O18" s="143"/>
      <c r="P18" s="8"/>
      <c r="Q18" s="143"/>
      <c r="R18" s="8"/>
      <c r="S18" s="143"/>
      <c r="T18" s="8"/>
      <c r="U18" s="143"/>
      <c r="V18" s="8"/>
      <c r="W18" s="143"/>
      <c r="X18" s="8"/>
      <c r="Y18" s="143"/>
      <c r="Z18" s="8"/>
      <c r="AA18" s="143"/>
      <c r="AB18" s="8"/>
      <c r="AC18" s="143"/>
      <c r="AD18" s="8"/>
      <c r="AE18" s="143"/>
      <c r="AF18" s="8"/>
      <c r="AG18" s="143"/>
      <c r="AH18" s="8"/>
      <c r="AI18" s="143"/>
      <c r="AJ18" s="8"/>
      <c r="AK18" s="143"/>
      <c r="AL18" s="8"/>
      <c r="AM18" s="143"/>
      <c r="AN18" s="8"/>
      <c r="AO18" s="167"/>
      <c r="AP18" s="11">
        <f t="shared" si="0"/>
        <v>0</v>
      </c>
      <c r="AQ18" s="134">
        <f t="shared" si="1"/>
        <v>0</v>
      </c>
      <c r="AR18" s="140">
        <f t="shared" si="2"/>
        <v>0</v>
      </c>
    </row>
    <row r="19" spans="1:44" ht="18.75" customHeight="1" thickTop="1" thickBot="1" x14ac:dyDescent="0.25">
      <c r="A19" s="166">
        <v>12</v>
      </c>
      <c r="B19" s="129">
        <f>План!B19</f>
        <v>0</v>
      </c>
      <c r="C19" s="108">
        <f>План!C19</f>
        <v>0</v>
      </c>
      <c r="D19" s="133"/>
      <c r="E19" s="143"/>
      <c r="F19" s="8"/>
      <c r="G19" s="143"/>
      <c r="H19" s="8"/>
      <c r="I19" s="143"/>
      <c r="J19" s="8"/>
      <c r="K19" s="143"/>
      <c r="L19" s="8"/>
      <c r="M19" s="143"/>
      <c r="N19" s="8"/>
      <c r="O19" s="143"/>
      <c r="P19" s="8"/>
      <c r="Q19" s="143"/>
      <c r="R19" s="8"/>
      <c r="S19" s="143"/>
      <c r="T19" s="8"/>
      <c r="U19" s="143"/>
      <c r="V19" s="8"/>
      <c r="W19" s="143"/>
      <c r="X19" s="8"/>
      <c r="Y19" s="143"/>
      <c r="Z19" s="8"/>
      <c r="AA19" s="143"/>
      <c r="AB19" s="8"/>
      <c r="AC19" s="143"/>
      <c r="AD19" s="8"/>
      <c r="AE19" s="143"/>
      <c r="AF19" s="8"/>
      <c r="AG19" s="143"/>
      <c r="AH19" s="8"/>
      <c r="AI19" s="143"/>
      <c r="AJ19" s="8"/>
      <c r="AK19" s="143"/>
      <c r="AL19" s="8"/>
      <c r="AM19" s="143"/>
      <c r="AN19" s="8"/>
      <c r="AO19" s="167"/>
      <c r="AP19" s="11">
        <f t="shared" si="0"/>
        <v>0</v>
      </c>
      <c r="AQ19" s="134">
        <f t="shared" si="1"/>
        <v>0</v>
      </c>
      <c r="AR19" s="140">
        <f>SUM(AP19:AQ19)</f>
        <v>0</v>
      </c>
    </row>
    <row r="20" spans="1:44" ht="16.5" thickTop="1" thickBot="1" x14ac:dyDescent="0.25">
      <c r="A20" s="166">
        <v>13</v>
      </c>
      <c r="B20" s="129">
        <f>План!B20</f>
        <v>0</v>
      </c>
      <c r="C20" s="108">
        <f>План!C20</f>
        <v>0</v>
      </c>
      <c r="D20" s="133"/>
      <c r="E20" s="143"/>
      <c r="F20" s="8"/>
      <c r="G20" s="143"/>
      <c r="H20" s="8"/>
      <c r="I20" s="143"/>
      <c r="J20" s="8"/>
      <c r="K20" s="143"/>
      <c r="L20" s="8"/>
      <c r="M20" s="143"/>
      <c r="N20" s="8"/>
      <c r="O20" s="143"/>
      <c r="P20" s="8"/>
      <c r="Q20" s="143"/>
      <c r="R20" s="8"/>
      <c r="S20" s="143"/>
      <c r="T20" s="8"/>
      <c r="U20" s="143"/>
      <c r="V20" s="8"/>
      <c r="W20" s="143"/>
      <c r="X20" s="8"/>
      <c r="Y20" s="143"/>
      <c r="Z20" s="8"/>
      <c r="AA20" s="143"/>
      <c r="AB20" s="8"/>
      <c r="AC20" s="143"/>
      <c r="AD20" s="8"/>
      <c r="AE20" s="143"/>
      <c r="AF20" s="8"/>
      <c r="AG20" s="143"/>
      <c r="AH20" s="8"/>
      <c r="AI20" s="143"/>
      <c r="AJ20" s="8"/>
      <c r="AK20" s="143"/>
      <c r="AL20" s="8"/>
      <c r="AM20" s="143"/>
      <c r="AN20" s="8"/>
      <c r="AO20" s="167"/>
      <c r="AP20" s="11">
        <f t="shared" si="0"/>
        <v>0</v>
      </c>
      <c r="AQ20" s="134">
        <f t="shared" si="1"/>
        <v>0</v>
      </c>
      <c r="AR20" s="140">
        <f>SUM(AP20:AQ20)</f>
        <v>0</v>
      </c>
    </row>
    <row r="21" spans="1:44" ht="16.5" thickTop="1" thickBot="1" x14ac:dyDescent="0.25">
      <c r="A21" s="166">
        <v>14</v>
      </c>
      <c r="B21" s="129">
        <f>План!B21</f>
        <v>0</v>
      </c>
      <c r="C21" s="108">
        <f>План!C21</f>
        <v>0</v>
      </c>
      <c r="D21" s="133"/>
      <c r="E21" s="143"/>
      <c r="F21" s="8"/>
      <c r="G21" s="143"/>
      <c r="H21" s="8"/>
      <c r="I21" s="143"/>
      <c r="J21" s="8"/>
      <c r="K21" s="143"/>
      <c r="L21" s="8"/>
      <c r="M21" s="143"/>
      <c r="N21" s="8"/>
      <c r="O21" s="143"/>
      <c r="P21" s="8"/>
      <c r="Q21" s="143"/>
      <c r="R21" s="8"/>
      <c r="S21" s="143"/>
      <c r="T21" s="8"/>
      <c r="U21" s="143"/>
      <c r="V21" s="8"/>
      <c r="W21" s="143"/>
      <c r="X21" s="8"/>
      <c r="Y21" s="143"/>
      <c r="Z21" s="8"/>
      <c r="AA21" s="143"/>
      <c r="AB21" s="8"/>
      <c r="AC21" s="143"/>
      <c r="AD21" s="8"/>
      <c r="AE21" s="143"/>
      <c r="AF21" s="8"/>
      <c r="AG21" s="143"/>
      <c r="AH21" s="8"/>
      <c r="AI21" s="143"/>
      <c r="AJ21" s="8"/>
      <c r="AK21" s="143"/>
      <c r="AL21" s="8"/>
      <c r="AM21" s="143"/>
      <c r="AN21" s="8"/>
      <c r="AO21" s="167"/>
      <c r="AP21" s="11">
        <f t="shared" si="0"/>
        <v>0</v>
      </c>
      <c r="AQ21" s="134">
        <f t="shared" si="1"/>
        <v>0</v>
      </c>
      <c r="AR21" s="140">
        <f>SUM(AP21:AQ21)</f>
        <v>0</v>
      </c>
    </row>
    <row r="22" spans="1:44" ht="16.5" thickTop="1" thickBot="1" x14ac:dyDescent="0.25">
      <c r="A22" s="166">
        <v>15</v>
      </c>
      <c r="B22" s="129">
        <f>План!B22</f>
        <v>0</v>
      </c>
      <c r="C22" s="108">
        <f>План!C22</f>
        <v>0</v>
      </c>
      <c r="D22" s="133"/>
      <c r="E22" s="143"/>
      <c r="F22" s="8"/>
      <c r="G22" s="143"/>
      <c r="H22" s="8"/>
      <c r="I22" s="143"/>
      <c r="J22" s="8"/>
      <c r="K22" s="143"/>
      <c r="L22" s="8"/>
      <c r="M22" s="143"/>
      <c r="N22" s="8"/>
      <c r="O22" s="143"/>
      <c r="P22" s="8"/>
      <c r="Q22" s="143"/>
      <c r="R22" s="8"/>
      <c r="S22" s="143"/>
      <c r="T22" s="8"/>
      <c r="U22" s="143"/>
      <c r="V22" s="8"/>
      <c r="W22" s="143"/>
      <c r="X22" s="8"/>
      <c r="Y22" s="143"/>
      <c r="Z22" s="8"/>
      <c r="AA22" s="143"/>
      <c r="AB22" s="8"/>
      <c r="AC22" s="143"/>
      <c r="AD22" s="8"/>
      <c r="AE22" s="143"/>
      <c r="AF22" s="8"/>
      <c r="AG22" s="143"/>
      <c r="AH22" s="8"/>
      <c r="AI22" s="143"/>
      <c r="AJ22" s="8"/>
      <c r="AK22" s="143"/>
      <c r="AL22" s="8"/>
      <c r="AM22" s="143"/>
      <c r="AN22" s="8"/>
      <c r="AO22" s="167"/>
      <c r="AP22" s="11">
        <f t="shared" ref="AP22:AQ37" si="3">SUM(D22,F22,H22,J22,L22,N22,P22,R22,T22,V22,X22,Z22,AB22,AD22,AF22,AH22,AJ22,AL22,AN22)</f>
        <v>0</v>
      </c>
      <c r="AQ22" s="134">
        <f>SUM(E22,G22,I22,K22,M22,O22,Q22,S22,U22,W22,Y22,AA22,AC22,AE22,AG22,AI22,AK22,AM22,AO22)</f>
        <v>0</v>
      </c>
      <c r="AR22" s="140">
        <f t="shared" ref="AR22:AR37" si="4">SUM(AP22:AQ22)</f>
        <v>0</v>
      </c>
    </row>
    <row r="23" spans="1:44" ht="16.5" thickTop="1" thickBot="1" x14ac:dyDescent="0.25">
      <c r="A23" s="166">
        <v>16</v>
      </c>
      <c r="B23" s="129">
        <f>План!B23</f>
        <v>0</v>
      </c>
      <c r="C23" s="108">
        <f>План!C23</f>
        <v>0</v>
      </c>
      <c r="D23" s="133"/>
      <c r="E23" s="143"/>
      <c r="F23" s="8"/>
      <c r="G23" s="143"/>
      <c r="H23" s="8"/>
      <c r="I23" s="143"/>
      <c r="J23" s="8"/>
      <c r="K23" s="143"/>
      <c r="L23" s="8"/>
      <c r="M23" s="143"/>
      <c r="N23" s="8"/>
      <c r="O23" s="143"/>
      <c r="P23" s="8"/>
      <c r="Q23" s="143"/>
      <c r="R23" s="8"/>
      <c r="S23" s="143"/>
      <c r="T23" s="8"/>
      <c r="U23" s="143"/>
      <c r="V23" s="8"/>
      <c r="W23" s="143"/>
      <c r="X23" s="8"/>
      <c r="Y23" s="143"/>
      <c r="Z23" s="8"/>
      <c r="AA23" s="143"/>
      <c r="AB23" s="8"/>
      <c r="AC23" s="143"/>
      <c r="AD23" s="8"/>
      <c r="AE23" s="143"/>
      <c r="AF23" s="8"/>
      <c r="AG23" s="143"/>
      <c r="AH23" s="8"/>
      <c r="AI23" s="143"/>
      <c r="AJ23" s="8"/>
      <c r="AK23" s="143"/>
      <c r="AL23" s="8"/>
      <c r="AM23" s="143"/>
      <c r="AN23" s="8"/>
      <c r="AO23" s="167"/>
      <c r="AP23" s="11">
        <f>SUM(D23,F23,H23,J23,L23,N23,P23,R23,T23,V23,X23,Z23,AB23,AD23,AF23,AH23,AJ23,AL23,AN23)</f>
        <v>0</v>
      </c>
      <c r="AQ23" s="134">
        <f>SUM(E23,G23,I23,K23,M23,O23,Q23,S23,U23,W23,Y23,AA23,AC23,AE23,AG23,AI23,AK23,AM23,AO23)</f>
        <v>0</v>
      </c>
      <c r="AR23" s="140">
        <f t="shared" si="4"/>
        <v>0</v>
      </c>
    </row>
    <row r="24" spans="1:44" ht="16.5" thickTop="1" thickBot="1" x14ac:dyDescent="0.25">
      <c r="A24" s="166">
        <v>17</v>
      </c>
      <c r="B24" s="129">
        <f>План!B24</f>
        <v>0</v>
      </c>
      <c r="C24" s="108">
        <f>План!C24</f>
        <v>0</v>
      </c>
      <c r="D24" s="133"/>
      <c r="E24" s="143"/>
      <c r="F24" s="8"/>
      <c r="G24" s="143"/>
      <c r="H24" s="8"/>
      <c r="I24" s="143"/>
      <c r="J24" s="8"/>
      <c r="K24" s="143"/>
      <c r="L24" s="8"/>
      <c r="M24" s="143"/>
      <c r="N24" s="8"/>
      <c r="O24" s="143"/>
      <c r="P24" s="8"/>
      <c r="Q24" s="143"/>
      <c r="R24" s="8"/>
      <c r="S24" s="143"/>
      <c r="T24" s="8"/>
      <c r="U24" s="143"/>
      <c r="V24" s="8"/>
      <c r="W24" s="143"/>
      <c r="X24" s="8"/>
      <c r="Y24" s="143"/>
      <c r="Z24" s="8"/>
      <c r="AA24" s="143"/>
      <c r="AB24" s="8"/>
      <c r="AC24" s="143"/>
      <c r="AD24" s="8"/>
      <c r="AE24" s="143"/>
      <c r="AF24" s="8"/>
      <c r="AG24" s="143"/>
      <c r="AH24" s="8"/>
      <c r="AI24" s="143"/>
      <c r="AJ24" s="8"/>
      <c r="AK24" s="143"/>
      <c r="AL24" s="8"/>
      <c r="AM24" s="143"/>
      <c r="AN24" s="8"/>
      <c r="AO24" s="167"/>
      <c r="AP24" s="11">
        <f t="shared" si="3"/>
        <v>0</v>
      </c>
      <c r="AQ24" s="134">
        <f>SUM(E24,G24,I24,K24,M24,O24,Q24,S24,U24,W24,Y24,AA24,AC24,AE24,AG24,AI24,AK24,AM24,AO24)</f>
        <v>0</v>
      </c>
      <c r="AR24" s="140">
        <f t="shared" si="4"/>
        <v>0</v>
      </c>
    </row>
    <row r="25" spans="1:44" ht="16.5" thickTop="1" thickBot="1" x14ac:dyDescent="0.25">
      <c r="A25" s="166">
        <v>18</v>
      </c>
      <c r="B25" s="129">
        <f>План!B25</f>
        <v>0</v>
      </c>
      <c r="C25" s="108">
        <f>План!C25</f>
        <v>0</v>
      </c>
      <c r="D25" s="133"/>
      <c r="E25" s="143"/>
      <c r="F25" s="8"/>
      <c r="G25" s="143"/>
      <c r="H25" s="8"/>
      <c r="I25" s="143"/>
      <c r="J25" s="8"/>
      <c r="K25" s="143"/>
      <c r="L25" s="8"/>
      <c r="M25" s="143"/>
      <c r="N25" s="8"/>
      <c r="O25" s="143"/>
      <c r="P25" s="8"/>
      <c r="Q25" s="143"/>
      <c r="R25" s="8"/>
      <c r="S25" s="143"/>
      <c r="T25" s="8"/>
      <c r="U25" s="143"/>
      <c r="V25" s="8"/>
      <c r="W25" s="143"/>
      <c r="X25" s="8"/>
      <c r="Y25" s="143"/>
      <c r="Z25" s="8"/>
      <c r="AA25" s="143"/>
      <c r="AB25" s="8"/>
      <c r="AC25" s="143"/>
      <c r="AD25" s="8"/>
      <c r="AE25" s="143"/>
      <c r="AF25" s="8"/>
      <c r="AG25" s="143"/>
      <c r="AH25" s="8"/>
      <c r="AI25" s="143"/>
      <c r="AJ25" s="8"/>
      <c r="AK25" s="143"/>
      <c r="AL25" s="8"/>
      <c r="AM25" s="143"/>
      <c r="AN25" s="8"/>
      <c r="AO25" s="167"/>
      <c r="AP25" s="11">
        <f t="shared" si="3"/>
        <v>0</v>
      </c>
      <c r="AQ25" s="134">
        <f>SUM(E25,G25,I25,K25,M25,O25,Q25,S25,U25,W25,Y25,AA25,AC25,AE25,AG25,AI25,AK25,AM25,AO25)</f>
        <v>0</v>
      </c>
      <c r="AR25" s="140">
        <f t="shared" si="4"/>
        <v>0</v>
      </c>
    </row>
    <row r="26" spans="1:44" ht="16.5" thickTop="1" thickBot="1" x14ac:dyDescent="0.25">
      <c r="A26" s="166">
        <v>19</v>
      </c>
      <c r="B26" s="129">
        <f>План!B26</f>
        <v>0</v>
      </c>
      <c r="C26" s="108">
        <f>План!C26</f>
        <v>0</v>
      </c>
      <c r="D26" s="133"/>
      <c r="E26" s="143"/>
      <c r="F26" s="8"/>
      <c r="G26" s="143"/>
      <c r="H26" s="8"/>
      <c r="I26" s="143"/>
      <c r="J26" s="8"/>
      <c r="K26" s="143"/>
      <c r="L26" s="8"/>
      <c r="M26" s="143"/>
      <c r="N26" s="8"/>
      <c r="O26" s="143"/>
      <c r="P26" s="8"/>
      <c r="Q26" s="143"/>
      <c r="R26" s="8"/>
      <c r="S26" s="143"/>
      <c r="T26" s="8"/>
      <c r="U26" s="143"/>
      <c r="V26" s="8"/>
      <c r="W26" s="143"/>
      <c r="X26" s="8"/>
      <c r="Y26" s="143"/>
      <c r="Z26" s="8"/>
      <c r="AA26" s="143"/>
      <c r="AB26" s="8"/>
      <c r="AC26" s="143"/>
      <c r="AD26" s="8"/>
      <c r="AE26" s="143"/>
      <c r="AF26" s="8"/>
      <c r="AG26" s="143"/>
      <c r="AH26" s="8"/>
      <c r="AI26" s="143"/>
      <c r="AJ26" s="8"/>
      <c r="AK26" s="143"/>
      <c r="AL26" s="8"/>
      <c r="AM26" s="143"/>
      <c r="AN26" s="8"/>
      <c r="AO26" s="167"/>
      <c r="AP26" s="11">
        <f t="shared" si="3"/>
        <v>0</v>
      </c>
      <c r="AQ26" s="134">
        <f>SUM(E26,G26,I26,K26,M26,O26,Q26,S26,U26,W26,Y26,AA26,AC26,AE26,AG26,AI26,AK26,AM26,AO26)</f>
        <v>0</v>
      </c>
      <c r="AR26" s="140">
        <f t="shared" si="4"/>
        <v>0</v>
      </c>
    </row>
    <row r="27" spans="1:44" ht="16.5" thickTop="1" thickBot="1" x14ac:dyDescent="0.25">
      <c r="A27" s="166">
        <v>20</v>
      </c>
      <c r="B27" s="129">
        <f>План!B27</f>
        <v>0</v>
      </c>
      <c r="C27" s="108">
        <f>План!C27</f>
        <v>0</v>
      </c>
      <c r="D27" s="133"/>
      <c r="E27" s="143"/>
      <c r="F27" s="8"/>
      <c r="G27" s="143"/>
      <c r="H27" s="8"/>
      <c r="I27" s="143"/>
      <c r="J27" s="8"/>
      <c r="K27" s="143"/>
      <c r="L27" s="8"/>
      <c r="M27" s="143"/>
      <c r="N27" s="8"/>
      <c r="O27" s="143"/>
      <c r="P27" s="8"/>
      <c r="Q27" s="143"/>
      <c r="R27" s="8"/>
      <c r="S27" s="143"/>
      <c r="T27" s="8"/>
      <c r="U27" s="143"/>
      <c r="V27" s="8"/>
      <c r="W27" s="143"/>
      <c r="X27" s="8"/>
      <c r="Y27" s="143"/>
      <c r="Z27" s="8"/>
      <c r="AA27" s="143"/>
      <c r="AB27" s="8"/>
      <c r="AC27" s="143"/>
      <c r="AD27" s="8"/>
      <c r="AE27" s="143"/>
      <c r="AF27" s="8"/>
      <c r="AG27" s="143"/>
      <c r="AH27" s="8"/>
      <c r="AI27" s="143"/>
      <c r="AJ27" s="8"/>
      <c r="AK27" s="143"/>
      <c r="AL27" s="8"/>
      <c r="AM27" s="143"/>
      <c r="AN27" s="8"/>
      <c r="AO27" s="167"/>
      <c r="AP27" s="11">
        <f t="shared" si="3"/>
        <v>0</v>
      </c>
      <c r="AQ27" s="134">
        <f t="shared" si="3"/>
        <v>0</v>
      </c>
      <c r="AR27" s="140">
        <f t="shared" si="4"/>
        <v>0</v>
      </c>
    </row>
    <row r="28" spans="1:44" ht="16.5" hidden="1" thickTop="1" thickBot="1" x14ac:dyDescent="0.25">
      <c r="A28" s="166">
        <v>21</v>
      </c>
      <c r="B28" s="129">
        <f>План!B28</f>
        <v>0</v>
      </c>
      <c r="C28" s="108">
        <f>План!C28</f>
        <v>0</v>
      </c>
      <c r="D28" s="133"/>
      <c r="E28" s="143"/>
      <c r="F28" s="8"/>
      <c r="G28" s="143"/>
      <c r="H28" s="8"/>
      <c r="I28" s="143"/>
      <c r="J28" s="8"/>
      <c r="K28" s="143"/>
      <c r="L28" s="8"/>
      <c r="M28" s="143"/>
      <c r="N28" s="8"/>
      <c r="O28" s="143"/>
      <c r="P28" s="8"/>
      <c r="Q28" s="143"/>
      <c r="R28" s="8"/>
      <c r="S28" s="143"/>
      <c r="T28" s="8"/>
      <c r="U28" s="143"/>
      <c r="V28" s="8"/>
      <c r="W28" s="143"/>
      <c r="X28" s="8"/>
      <c r="Y28" s="143"/>
      <c r="Z28" s="8"/>
      <c r="AA28" s="143"/>
      <c r="AB28" s="8"/>
      <c r="AC28" s="143"/>
      <c r="AD28" s="8"/>
      <c r="AE28" s="143"/>
      <c r="AF28" s="8"/>
      <c r="AG28" s="143"/>
      <c r="AH28" s="8"/>
      <c r="AI28" s="143"/>
      <c r="AJ28" s="8"/>
      <c r="AK28" s="143"/>
      <c r="AL28" s="8"/>
      <c r="AM28" s="143"/>
      <c r="AN28" s="8"/>
      <c r="AO28" s="167"/>
      <c r="AP28" s="11">
        <f t="shared" si="3"/>
        <v>0</v>
      </c>
      <c r="AQ28" s="134">
        <f t="shared" si="3"/>
        <v>0</v>
      </c>
      <c r="AR28" s="140">
        <f t="shared" si="4"/>
        <v>0</v>
      </c>
    </row>
    <row r="29" spans="1:44" ht="16.5" hidden="1" thickTop="1" thickBot="1" x14ac:dyDescent="0.25">
      <c r="A29" s="166">
        <v>22</v>
      </c>
      <c r="B29" s="129">
        <f>План!B29</f>
        <v>0</v>
      </c>
      <c r="C29" s="108">
        <f>План!C29</f>
        <v>0</v>
      </c>
      <c r="D29" s="133"/>
      <c r="E29" s="143"/>
      <c r="F29" s="8"/>
      <c r="G29" s="143"/>
      <c r="H29" s="8"/>
      <c r="I29" s="143"/>
      <c r="J29" s="8"/>
      <c r="K29" s="143"/>
      <c r="L29" s="8"/>
      <c r="M29" s="143"/>
      <c r="N29" s="8"/>
      <c r="O29" s="143"/>
      <c r="P29" s="8"/>
      <c r="Q29" s="143"/>
      <c r="R29" s="8"/>
      <c r="S29" s="143"/>
      <c r="T29" s="8"/>
      <c r="U29" s="143"/>
      <c r="V29" s="8"/>
      <c r="W29" s="143"/>
      <c r="X29" s="8"/>
      <c r="Y29" s="143"/>
      <c r="Z29" s="8"/>
      <c r="AA29" s="143"/>
      <c r="AB29" s="8"/>
      <c r="AC29" s="143"/>
      <c r="AD29" s="8"/>
      <c r="AE29" s="143"/>
      <c r="AF29" s="8"/>
      <c r="AG29" s="143"/>
      <c r="AH29" s="8"/>
      <c r="AI29" s="143"/>
      <c r="AJ29" s="8"/>
      <c r="AK29" s="143"/>
      <c r="AL29" s="8"/>
      <c r="AM29" s="143"/>
      <c r="AN29" s="8"/>
      <c r="AO29" s="167"/>
      <c r="AP29" s="11">
        <f t="shared" si="3"/>
        <v>0</v>
      </c>
      <c r="AQ29" s="134">
        <f t="shared" si="3"/>
        <v>0</v>
      </c>
      <c r="AR29" s="140">
        <f t="shared" si="4"/>
        <v>0</v>
      </c>
    </row>
    <row r="30" spans="1:44" ht="16.5" hidden="1" thickTop="1" thickBot="1" x14ac:dyDescent="0.25">
      <c r="A30" s="166">
        <v>23</v>
      </c>
      <c r="B30" s="129">
        <f>План!B30</f>
        <v>0</v>
      </c>
      <c r="C30" s="108">
        <f>План!C30</f>
        <v>0</v>
      </c>
      <c r="D30" s="133"/>
      <c r="E30" s="143"/>
      <c r="F30" s="8"/>
      <c r="G30" s="143"/>
      <c r="H30" s="8"/>
      <c r="I30" s="143"/>
      <c r="J30" s="8"/>
      <c r="K30" s="143"/>
      <c r="L30" s="8"/>
      <c r="M30" s="143"/>
      <c r="N30" s="8"/>
      <c r="O30" s="143"/>
      <c r="P30" s="8"/>
      <c r="Q30" s="143"/>
      <c r="R30" s="8"/>
      <c r="S30" s="143"/>
      <c r="T30" s="8"/>
      <c r="U30" s="143"/>
      <c r="V30" s="8"/>
      <c r="W30" s="143"/>
      <c r="X30" s="8"/>
      <c r="Y30" s="143"/>
      <c r="Z30" s="8"/>
      <c r="AA30" s="143"/>
      <c r="AB30" s="8"/>
      <c r="AC30" s="143"/>
      <c r="AD30" s="8"/>
      <c r="AE30" s="143"/>
      <c r="AF30" s="8"/>
      <c r="AG30" s="143"/>
      <c r="AH30" s="8"/>
      <c r="AI30" s="143"/>
      <c r="AJ30" s="8"/>
      <c r="AK30" s="143"/>
      <c r="AL30" s="8"/>
      <c r="AM30" s="143"/>
      <c r="AN30" s="8"/>
      <c r="AO30" s="167"/>
      <c r="AP30" s="11">
        <f t="shared" si="3"/>
        <v>0</v>
      </c>
      <c r="AQ30" s="134">
        <f t="shared" si="3"/>
        <v>0</v>
      </c>
      <c r="AR30" s="140">
        <f t="shared" si="4"/>
        <v>0</v>
      </c>
    </row>
    <row r="31" spans="1:44" ht="16.5" hidden="1" thickTop="1" thickBot="1" x14ac:dyDescent="0.25">
      <c r="A31" s="166">
        <v>24</v>
      </c>
      <c r="B31" s="129">
        <f>План!B31</f>
        <v>0</v>
      </c>
      <c r="C31" s="108">
        <f>План!C31</f>
        <v>0</v>
      </c>
      <c r="D31" s="133"/>
      <c r="E31" s="143"/>
      <c r="F31" s="8"/>
      <c r="G31" s="143"/>
      <c r="H31" s="8"/>
      <c r="I31" s="143"/>
      <c r="J31" s="8"/>
      <c r="K31" s="143"/>
      <c r="L31" s="8"/>
      <c r="M31" s="143"/>
      <c r="N31" s="8"/>
      <c r="O31" s="143"/>
      <c r="P31" s="8"/>
      <c r="Q31" s="143"/>
      <c r="R31" s="8"/>
      <c r="S31" s="143"/>
      <c r="T31" s="8"/>
      <c r="U31" s="143"/>
      <c r="V31" s="8"/>
      <c r="W31" s="143"/>
      <c r="X31" s="8"/>
      <c r="Y31" s="143"/>
      <c r="Z31" s="8"/>
      <c r="AA31" s="143"/>
      <c r="AB31" s="8"/>
      <c r="AC31" s="143"/>
      <c r="AD31" s="8"/>
      <c r="AE31" s="143"/>
      <c r="AF31" s="8"/>
      <c r="AG31" s="143"/>
      <c r="AH31" s="8"/>
      <c r="AI31" s="143"/>
      <c r="AJ31" s="8"/>
      <c r="AK31" s="143"/>
      <c r="AL31" s="8"/>
      <c r="AM31" s="143"/>
      <c r="AN31" s="8"/>
      <c r="AO31" s="167"/>
      <c r="AP31" s="11">
        <f t="shared" si="3"/>
        <v>0</v>
      </c>
      <c r="AQ31" s="134">
        <f t="shared" si="3"/>
        <v>0</v>
      </c>
      <c r="AR31" s="140">
        <f t="shared" si="4"/>
        <v>0</v>
      </c>
    </row>
    <row r="32" spans="1:44" ht="16.5" hidden="1" thickTop="1" thickBot="1" x14ac:dyDescent="0.25">
      <c r="A32" s="166">
        <v>25</v>
      </c>
      <c r="B32" s="129">
        <f>План!B32</f>
        <v>0</v>
      </c>
      <c r="C32" s="108">
        <f>План!C32</f>
        <v>0</v>
      </c>
      <c r="D32" s="133"/>
      <c r="E32" s="143"/>
      <c r="F32" s="8"/>
      <c r="G32" s="143"/>
      <c r="H32" s="8"/>
      <c r="I32" s="143"/>
      <c r="J32" s="8"/>
      <c r="K32" s="143"/>
      <c r="L32" s="8"/>
      <c r="M32" s="143"/>
      <c r="N32" s="8"/>
      <c r="O32" s="143"/>
      <c r="P32" s="8"/>
      <c r="Q32" s="143"/>
      <c r="R32" s="8"/>
      <c r="S32" s="143"/>
      <c r="T32" s="8"/>
      <c r="U32" s="143"/>
      <c r="V32" s="8"/>
      <c r="W32" s="143"/>
      <c r="X32" s="8"/>
      <c r="Y32" s="143"/>
      <c r="Z32" s="8"/>
      <c r="AA32" s="143"/>
      <c r="AB32" s="8"/>
      <c r="AC32" s="143"/>
      <c r="AD32" s="8"/>
      <c r="AE32" s="143"/>
      <c r="AF32" s="8"/>
      <c r="AG32" s="143"/>
      <c r="AH32" s="8"/>
      <c r="AI32" s="143"/>
      <c r="AJ32" s="8"/>
      <c r="AK32" s="143"/>
      <c r="AL32" s="8"/>
      <c r="AM32" s="143"/>
      <c r="AN32" s="8"/>
      <c r="AO32" s="167"/>
      <c r="AP32" s="11">
        <f t="shared" si="3"/>
        <v>0</v>
      </c>
      <c r="AQ32" s="134">
        <f t="shared" si="3"/>
        <v>0</v>
      </c>
      <c r="AR32" s="140">
        <f t="shared" si="4"/>
        <v>0</v>
      </c>
    </row>
    <row r="33" spans="1:79" ht="16.5" hidden="1" thickTop="1" thickBot="1" x14ac:dyDescent="0.25">
      <c r="A33" s="166">
        <v>26</v>
      </c>
      <c r="B33" s="129">
        <f>План!B33</f>
        <v>0</v>
      </c>
      <c r="C33" s="108">
        <f>План!C33</f>
        <v>0</v>
      </c>
      <c r="D33" s="133"/>
      <c r="E33" s="143"/>
      <c r="F33" s="8"/>
      <c r="G33" s="143"/>
      <c r="H33" s="8"/>
      <c r="I33" s="143"/>
      <c r="J33" s="8"/>
      <c r="K33" s="143"/>
      <c r="L33" s="8"/>
      <c r="M33" s="143"/>
      <c r="N33" s="8"/>
      <c r="O33" s="143"/>
      <c r="P33" s="8"/>
      <c r="Q33" s="143"/>
      <c r="R33" s="8"/>
      <c r="S33" s="143"/>
      <c r="T33" s="8"/>
      <c r="U33" s="143"/>
      <c r="V33" s="8"/>
      <c r="W33" s="143"/>
      <c r="X33" s="8"/>
      <c r="Y33" s="143"/>
      <c r="Z33" s="8"/>
      <c r="AA33" s="143"/>
      <c r="AB33" s="8"/>
      <c r="AC33" s="143"/>
      <c r="AD33" s="8"/>
      <c r="AE33" s="143"/>
      <c r="AF33" s="8"/>
      <c r="AG33" s="143"/>
      <c r="AH33" s="8"/>
      <c r="AI33" s="143"/>
      <c r="AJ33" s="8"/>
      <c r="AK33" s="143"/>
      <c r="AL33" s="8"/>
      <c r="AM33" s="143"/>
      <c r="AN33" s="8"/>
      <c r="AO33" s="167"/>
      <c r="AP33" s="11">
        <f t="shared" si="3"/>
        <v>0</v>
      </c>
      <c r="AQ33" s="134">
        <f t="shared" si="3"/>
        <v>0</v>
      </c>
      <c r="AR33" s="140">
        <f t="shared" si="4"/>
        <v>0</v>
      </c>
    </row>
    <row r="34" spans="1:79" ht="16.5" hidden="1" thickTop="1" thickBot="1" x14ac:dyDescent="0.25">
      <c r="A34" s="166">
        <v>27</v>
      </c>
      <c r="B34" s="129">
        <f>План!B34</f>
        <v>0</v>
      </c>
      <c r="C34" s="108">
        <f>План!C34</f>
        <v>0</v>
      </c>
      <c r="D34" s="133"/>
      <c r="E34" s="143"/>
      <c r="F34" s="8"/>
      <c r="G34" s="143"/>
      <c r="H34" s="8"/>
      <c r="I34" s="143"/>
      <c r="J34" s="8"/>
      <c r="K34" s="143"/>
      <c r="L34" s="8"/>
      <c r="M34" s="143"/>
      <c r="N34" s="8"/>
      <c r="O34" s="143"/>
      <c r="P34" s="8"/>
      <c r="Q34" s="143"/>
      <c r="R34" s="8"/>
      <c r="S34" s="143"/>
      <c r="T34" s="8"/>
      <c r="U34" s="143"/>
      <c r="V34" s="8"/>
      <c r="W34" s="143"/>
      <c r="X34" s="8"/>
      <c r="Y34" s="143"/>
      <c r="Z34" s="8"/>
      <c r="AA34" s="143"/>
      <c r="AB34" s="8"/>
      <c r="AC34" s="143"/>
      <c r="AD34" s="8"/>
      <c r="AE34" s="143"/>
      <c r="AF34" s="8"/>
      <c r="AG34" s="143"/>
      <c r="AH34" s="8"/>
      <c r="AI34" s="143"/>
      <c r="AJ34" s="8"/>
      <c r="AK34" s="143"/>
      <c r="AL34" s="8"/>
      <c r="AM34" s="143"/>
      <c r="AN34" s="8"/>
      <c r="AO34" s="167"/>
      <c r="AP34" s="11">
        <f t="shared" si="3"/>
        <v>0</v>
      </c>
      <c r="AQ34" s="134">
        <f t="shared" si="3"/>
        <v>0</v>
      </c>
      <c r="AR34" s="140">
        <f t="shared" si="4"/>
        <v>0</v>
      </c>
    </row>
    <row r="35" spans="1:79" ht="16.5" hidden="1" thickTop="1" thickBot="1" x14ac:dyDescent="0.25">
      <c r="A35" s="166">
        <v>28</v>
      </c>
      <c r="B35" s="129">
        <f>План!B35</f>
        <v>0</v>
      </c>
      <c r="C35" s="108">
        <f>План!C35</f>
        <v>0</v>
      </c>
      <c r="D35" s="133"/>
      <c r="E35" s="143"/>
      <c r="F35" s="8"/>
      <c r="G35" s="143"/>
      <c r="H35" s="8"/>
      <c r="I35" s="143"/>
      <c r="J35" s="8"/>
      <c r="K35" s="143"/>
      <c r="L35" s="8"/>
      <c r="M35" s="143"/>
      <c r="N35" s="8"/>
      <c r="O35" s="143"/>
      <c r="P35" s="8"/>
      <c r="Q35" s="143"/>
      <c r="R35" s="8"/>
      <c r="S35" s="143"/>
      <c r="T35" s="8"/>
      <c r="U35" s="143"/>
      <c r="V35" s="8"/>
      <c r="W35" s="143"/>
      <c r="X35" s="8"/>
      <c r="Y35" s="143"/>
      <c r="Z35" s="8"/>
      <c r="AA35" s="143"/>
      <c r="AB35" s="8"/>
      <c r="AC35" s="143"/>
      <c r="AD35" s="8"/>
      <c r="AE35" s="143"/>
      <c r="AF35" s="8"/>
      <c r="AG35" s="143"/>
      <c r="AH35" s="8"/>
      <c r="AI35" s="143"/>
      <c r="AJ35" s="8"/>
      <c r="AK35" s="143"/>
      <c r="AL35" s="8"/>
      <c r="AM35" s="143"/>
      <c r="AN35" s="8"/>
      <c r="AO35" s="167"/>
      <c r="AP35" s="11">
        <f t="shared" si="3"/>
        <v>0</v>
      </c>
      <c r="AQ35" s="134">
        <f t="shared" si="3"/>
        <v>0</v>
      </c>
      <c r="AR35" s="140">
        <f t="shared" si="4"/>
        <v>0</v>
      </c>
    </row>
    <row r="36" spans="1:79" ht="16.5" hidden="1" thickTop="1" thickBot="1" x14ac:dyDescent="0.25">
      <c r="A36" s="166">
        <v>29</v>
      </c>
      <c r="B36" s="129">
        <f>План!B36</f>
        <v>0</v>
      </c>
      <c r="C36" s="108">
        <f>План!C36</f>
        <v>0</v>
      </c>
      <c r="D36" s="133"/>
      <c r="E36" s="143"/>
      <c r="F36" s="8"/>
      <c r="G36" s="143"/>
      <c r="H36" s="8"/>
      <c r="I36" s="143"/>
      <c r="J36" s="8"/>
      <c r="K36" s="143"/>
      <c r="L36" s="8"/>
      <c r="M36" s="143"/>
      <c r="N36" s="8"/>
      <c r="O36" s="143"/>
      <c r="P36" s="8"/>
      <c r="Q36" s="143"/>
      <c r="R36" s="8"/>
      <c r="S36" s="143"/>
      <c r="T36" s="8"/>
      <c r="U36" s="143"/>
      <c r="V36" s="8"/>
      <c r="W36" s="143"/>
      <c r="X36" s="8"/>
      <c r="Y36" s="143"/>
      <c r="Z36" s="8"/>
      <c r="AA36" s="143"/>
      <c r="AB36" s="8"/>
      <c r="AC36" s="143"/>
      <c r="AD36" s="8"/>
      <c r="AE36" s="143"/>
      <c r="AF36" s="8"/>
      <c r="AG36" s="143"/>
      <c r="AH36" s="8"/>
      <c r="AI36" s="143"/>
      <c r="AJ36" s="8"/>
      <c r="AK36" s="143"/>
      <c r="AL36" s="8"/>
      <c r="AM36" s="143"/>
      <c r="AN36" s="8"/>
      <c r="AO36" s="167"/>
      <c r="AP36" s="11">
        <f t="shared" si="3"/>
        <v>0</v>
      </c>
      <c r="AQ36" s="134">
        <f t="shared" si="3"/>
        <v>0</v>
      </c>
      <c r="AR36" s="140">
        <f t="shared" si="4"/>
        <v>0</v>
      </c>
    </row>
    <row r="37" spans="1:79" ht="16.5" hidden="1" thickTop="1" thickBot="1" x14ac:dyDescent="0.25">
      <c r="A37" s="166">
        <v>30</v>
      </c>
      <c r="B37" s="129">
        <f>План!B37</f>
        <v>0</v>
      </c>
      <c r="C37" s="108">
        <f>План!C37</f>
        <v>0</v>
      </c>
      <c r="D37" s="133"/>
      <c r="E37" s="143"/>
      <c r="F37" s="8"/>
      <c r="G37" s="143"/>
      <c r="H37" s="8"/>
      <c r="I37" s="143"/>
      <c r="J37" s="8"/>
      <c r="K37" s="143"/>
      <c r="L37" s="8"/>
      <c r="M37" s="143"/>
      <c r="N37" s="8"/>
      <c r="O37" s="143"/>
      <c r="P37" s="8"/>
      <c r="Q37" s="143"/>
      <c r="R37" s="8"/>
      <c r="S37" s="143"/>
      <c r="T37" s="8"/>
      <c r="U37" s="143"/>
      <c r="V37" s="8"/>
      <c r="W37" s="143"/>
      <c r="X37" s="8"/>
      <c r="Y37" s="143"/>
      <c r="Z37" s="8"/>
      <c r="AA37" s="143"/>
      <c r="AB37" s="8"/>
      <c r="AC37" s="143"/>
      <c r="AD37" s="8"/>
      <c r="AE37" s="143"/>
      <c r="AF37" s="8"/>
      <c r="AG37" s="143"/>
      <c r="AH37" s="8"/>
      <c r="AI37" s="143"/>
      <c r="AJ37" s="8"/>
      <c r="AK37" s="143"/>
      <c r="AL37" s="8"/>
      <c r="AM37" s="143"/>
      <c r="AN37" s="8"/>
      <c r="AO37" s="167"/>
      <c r="AP37" s="11">
        <f t="shared" si="3"/>
        <v>0</v>
      </c>
      <c r="AQ37" s="134">
        <f t="shared" si="3"/>
        <v>0</v>
      </c>
      <c r="AR37" s="140">
        <f t="shared" si="4"/>
        <v>0</v>
      </c>
    </row>
    <row r="38" spans="1:79" ht="16.5" thickTop="1" thickBot="1" x14ac:dyDescent="0.25">
      <c r="A38" s="127"/>
      <c r="B38" s="59"/>
      <c r="C38" s="27"/>
      <c r="D38" s="5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32"/>
      <c r="AP38" s="11">
        <f>SUM(AP8:AP37)</f>
        <v>0</v>
      </c>
      <c r="AQ38" s="11">
        <f>SUM(AQ8:AQ37)</f>
        <v>0</v>
      </c>
      <c r="AR38" s="11">
        <f>SUM(AR8:AR37)</f>
        <v>0</v>
      </c>
    </row>
    <row r="39" spans="1:79" s="31" customFormat="1" ht="14.25" thickTop="1" thickBot="1" x14ac:dyDescent="0.25">
      <c r="A39" s="128"/>
      <c r="B39" s="112"/>
      <c r="C39" s="114"/>
      <c r="D39" s="112">
        <f t="shared" ref="D39:AN39" si="5">SUM(D8:D38)</f>
        <v>0</v>
      </c>
      <c r="E39" s="116">
        <f>SUM(E8:E38)</f>
        <v>0</v>
      </c>
      <c r="F39" s="112">
        <f t="shared" si="5"/>
        <v>0</v>
      </c>
      <c r="G39" s="116">
        <f>SUM(G8:G38)</f>
        <v>0</v>
      </c>
      <c r="H39" s="112">
        <f t="shared" si="5"/>
        <v>0</v>
      </c>
      <c r="I39" s="116">
        <f t="shared" si="5"/>
        <v>0</v>
      </c>
      <c r="J39" s="112">
        <f t="shared" si="5"/>
        <v>0</v>
      </c>
      <c r="K39" s="116">
        <f t="shared" si="5"/>
        <v>0</v>
      </c>
      <c r="L39" s="112">
        <f t="shared" si="5"/>
        <v>0</v>
      </c>
      <c r="M39" s="116">
        <f t="shared" si="5"/>
        <v>0</v>
      </c>
      <c r="N39" s="112">
        <f>SUM(N8:N38)</f>
        <v>0</v>
      </c>
      <c r="O39" s="116">
        <f t="shared" si="5"/>
        <v>0</v>
      </c>
      <c r="P39" s="112">
        <f t="shared" si="5"/>
        <v>0</v>
      </c>
      <c r="Q39" s="116">
        <f t="shared" si="5"/>
        <v>0</v>
      </c>
      <c r="R39" s="112">
        <f t="shared" si="5"/>
        <v>0</v>
      </c>
      <c r="S39" s="116">
        <f t="shared" si="5"/>
        <v>0</v>
      </c>
      <c r="T39" s="112">
        <f t="shared" si="5"/>
        <v>0</v>
      </c>
      <c r="U39" s="116">
        <f t="shared" si="5"/>
        <v>0</v>
      </c>
      <c r="V39" s="112">
        <f t="shared" si="5"/>
        <v>0</v>
      </c>
      <c r="W39" s="116">
        <f t="shared" si="5"/>
        <v>0</v>
      </c>
      <c r="X39" s="112">
        <f t="shared" si="5"/>
        <v>0</v>
      </c>
      <c r="Y39" s="116">
        <f t="shared" si="5"/>
        <v>0</v>
      </c>
      <c r="Z39" s="112">
        <f t="shared" si="5"/>
        <v>0</v>
      </c>
      <c r="AA39" s="116">
        <f t="shared" si="5"/>
        <v>0</v>
      </c>
      <c r="AB39" s="112">
        <f t="shared" si="5"/>
        <v>0</v>
      </c>
      <c r="AC39" s="116">
        <f>SUM(AC8:AC38)</f>
        <v>0</v>
      </c>
      <c r="AD39" s="112">
        <f t="shared" si="5"/>
        <v>0</v>
      </c>
      <c r="AE39" s="116">
        <f t="shared" si="5"/>
        <v>0</v>
      </c>
      <c r="AF39" s="112">
        <f t="shared" si="5"/>
        <v>0</v>
      </c>
      <c r="AG39" s="116">
        <f t="shared" si="5"/>
        <v>0</v>
      </c>
      <c r="AH39" s="112">
        <f t="shared" si="5"/>
        <v>0</v>
      </c>
      <c r="AI39" s="116">
        <f t="shared" si="5"/>
        <v>0</v>
      </c>
      <c r="AJ39" s="112">
        <f t="shared" si="5"/>
        <v>0</v>
      </c>
      <c r="AK39" s="116">
        <f t="shared" si="5"/>
        <v>0</v>
      </c>
      <c r="AL39" s="112">
        <f t="shared" si="5"/>
        <v>0</v>
      </c>
      <c r="AM39" s="116">
        <f t="shared" si="5"/>
        <v>0</v>
      </c>
      <c r="AN39" s="112">
        <f t="shared" si="5"/>
        <v>0</v>
      </c>
      <c r="AO39" s="116">
        <f>SUM(AO8:AO38)</f>
        <v>0</v>
      </c>
      <c r="AP39" s="96">
        <f>SUM(D39,F39,H39,J39,L39,N39,P39,R39,T39,V39,X39,Z39,AB39,AD39,AF39,AH39,AJ39,AL39,AN39)</f>
        <v>0</v>
      </c>
      <c r="AQ39" s="141">
        <f>SUM(E39,G39,I39,K39,M39,O39,Q39,S39,U39,W39,Y39,AA39,AC39,AE39,AG39,AI39,AK39,AM39,AO39)</f>
        <v>0</v>
      </c>
      <c r="AR39" s="142">
        <f>SUM(AP39:AQ39)</f>
        <v>0</v>
      </c>
    </row>
    <row r="40" spans="1:79" ht="15.75" thickTop="1" x14ac:dyDescent="0.2"/>
    <row r="41" spans="1:79" s="22" customFormat="1" ht="15.75" x14ac:dyDescent="0.25">
      <c r="A41" s="33"/>
      <c r="B41" s="34" t="s">
        <v>63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</row>
    <row r="36333" ht="47.25" customHeight="1" x14ac:dyDescent="0.2"/>
  </sheetData>
  <sheetProtection password="C101" sheet="1" objects="1" scenarios="1"/>
  <protectedRanges>
    <protectedRange sqref="D8:AO37" name="Диапазон1"/>
  </protectedRanges>
  <mergeCells count="33">
    <mergeCell ref="AL5:AM6"/>
    <mergeCell ref="AN5:AO6"/>
    <mergeCell ref="AP5:AR6"/>
    <mergeCell ref="D6:E6"/>
    <mergeCell ref="F6:G6"/>
    <mergeCell ref="H6:I6"/>
    <mergeCell ref="J6:K6"/>
    <mergeCell ref="Z5:AA6"/>
    <mergeCell ref="AB5:AC6"/>
    <mergeCell ref="AD5:AE6"/>
    <mergeCell ref="L5:M6"/>
    <mergeCell ref="AF5:AG6"/>
    <mergeCell ref="AH5:AI6"/>
    <mergeCell ref="AJ5:AK6"/>
    <mergeCell ref="N5:O6"/>
    <mergeCell ref="P5:Q6"/>
    <mergeCell ref="R5:S6"/>
    <mergeCell ref="T5:U6"/>
    <mergeCell ref="V5:W6"/>
    <mergeCell ref="X5:Y6"/>
    <mergeCell ref="A5:A7"/>
    <mergeCell ref="B5:B7"/>
    <mergeCell ref="C5:C7"/>
    <mergeCell ref="D5:G5"/>
    <mergeCell ref="H5:K5"/>
    <mergeCell ref="A1:AN1"/>
    <mergeCell ref="A2:AQ2"/>
    <mergeCell ref="D3:G3"/>
    <mergeCell ref="H3:AN3"/>
    <mergeCell ref="H4:M4"/>
    <mergeCell ref="P4:T4"/>
    <mergeCell ref="W4:Z4"/>
    <mergeCell ref="AB4:AE4"/>
  </mergeCells>
  <pageMargins left="0.78740157480314965" right="0.39370078740157483" top="0.39370078740157483" bottom="0.39370078740157483" header="0.39370078740157483" footer="0.39370078740157483"/>
  <pageSetup paperSize="9" scale="40" orientation="landscape" horizontalDpi="12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36333"/>
  <sheetViews>
    <sheetView showZeros="0" view="pageBreakPreview" zoomScale="80" zoomScaleNormal="100" zoomScaleSheetLayoutView="80" workbookViewId="0">
      <pane xSplit="3" ySplit="7" topLeftCell="D8" activePane="bottomRight" state="frozen"/>
      <selection activeCell="I7" sqref="I1:I1048576"/>
      <selection pane="topRight" activeCell="I7" sqref="I1:I1048576"/>
      <selection pane="bottomLeft" activeCell="I7" sqref="I1:I1048576"/>
      <selection pane="bottomRight" activeCell="O39" sqref="O39"/>
    </sheetView>
  </sheetViews>
  <sheetFormatPr defaultRowHeight="15" x14ac:dyDescent="0.2"/>
  <cols>
    <col min="1" max="1" width="5" style="1" customWidth="1"/>
    <col min="2" max="2" width="20.85546875" style="6" customWidth="1"/>
    <col min="3" max="3" width="14.5703125" style="6" customWidth="1"/>
    <col min="4" max="38" width="5.140625" style="6" customWidth="1"/>
    <col min="39" max="41" width="13.42578125" style="6" customWidth="1"/>
    <col min="42" max="76" width="9.140625" style="5" customWidth="1"/>
  </cols>
  <sheetData>
    <row r="1" spans="1:76" s="22" customFormat="1" ht="18" x14ac:dyDescent="0.25">
      <c r="A1" s="394" t="s">
        <v>56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404" t="s">
        <v>49</v>
      </c>
      <c r="AN1" s="404"/>
      <c r="AO1" s="404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</row>
    <row r="2" spans="1:76" s="22" customFormat="1" ht="17.25" customHeight="1" x14ac:dyDescent="0.2">
      <c r="A2" s="395" t="s">
        <v>57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</row>
    <row r="3" spans="1:76" s="22" customFormat="1" ht="17.25" customHeight="1" x14ac:dyDescent="0.2">
      <c r="A3" s="149"/>
      <c r="B3" s="150"/>
      <c r="C3" s="151" t="s">
        <v>48</v>
      </c>
      <c r="D3" s="151"/>
      <c r="E3" s="151"/>
      <c r="F3" s="416">
        <f>План!E4</f>
        <v>0</v>
      </c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150"/>
      <c r="AN3" s="150"/>
      <c r="AO3" s="150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</row>
    <row r="4" spans="1:76" s="22" customFormat="1" ht="17.25" customHeight="1" thickBot="1" x14ac:dyDescent="0.25">
      <c r="A4" s="152"/>
      <c r="B4" s="3"/>
      <c r="C4" s="153"/>
      <c r="D4" s="153"/>
      <c r="E4" s="153"/>
      <c r="F4" s="153"/>
      <c r="G4" s="153"/>
      <c r="H4" s="421" t="s">
        <v>33</v>
      </c>
      <c r="I4" s="421"/>
      <c r="J4" s="421"/>
      <c r="K4" s="421"/>
      <c r="L4" s="421"/>
      <c r="M4" s="421"/>
      <c r="N4" s="421"/>
      <c r="O4" s="421"/>
      <c r="P4" s="421"/>
      <c r="Q4" s="421"/>
      <c r="R4" s="153"/>
      <c r="S4" s="403" t="s">
        <v>82</v>
      </c>
      <c r="T4" s="403"/>
      <c r="U4" s="403"/>
      <c r="V4" s="403"/>
      <c r="W4" s="403"/>
      <c r="X4" s="403" t="str">
        <f>План!L5</f>
        <v>2023/2024</v>
      </c>
      <c r="Y4" s="403"/>
      <c r="Z4" s="403"/>
      <c r="AA4" s="403"/>
      <c r="AB4" s="403"/>
      <c r="AC4" s="403"/>
      <c r="AD4" s="417" t="s">
        <v>32</v>
      </c>
      <c r="AE4" s="417"/>
      <c r="AF4" s="417"/>
      <c r="AG4" s="417"/>
      <c r="AH4" s="3"/>
      <c r="AI4" s="3"/>
      <c r="AJ4" s="154"/>
      <c r="AK4" s="154"/>
      <c r="AL4" s="155"/>
      <c r="AM4" s="155"/>
      <c r="AN4" s="155"/>
      <c r="AO4" s="155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</row>
    <row r="5" spans="1:76" s="2" customFormat="1" ht="80.25" customHeight="1" x14ac:dyDescent="0.2">
      <c r="A5" s="405" t="s">
        <v>0</v>
      </c>
      <c r="B5" s="397" t="s">
        <v>14</v>
      </c>
      <c r="C5" s="400" t="s">
        <v>76</v>
      </c>
      <c r="D5" s="418" t="s">
        <v>2</v>
      </c>
      <c r="E5" s="419"/>
      <c r="F5" s="419"/>
      <c r="G5" s="420"/>
      <c r="H5" s="425" t="s">
        <v>13</v>
      </c>
      <c r="I5" s="426"/>
      <c r="J5" s="426"/>
      <c r="K5" s="427"/>
      <c r="L5" s="412" t="s">
        <v>3</v>
      </c>
      <c r="M5" s="413"/>
      <c r="N5" s="408" t="s">
        <v>17</v>
      </c>
      <c r="O5" s="409"/>
      <c r="P5" s="408" t="s">
        <v>4</v>
      </c>
      <c r="Q5" s="409"/>
      <c r="R5" s="412" t="s">
        <v>16</v>
      </c>
      <c r="S5" s="413"/>
      <c r="T5" s="412" t="s">
        <v>6</v>
      </c>
      <c r="U5" s="413"/>
      <c r="V5" s="412" t="s">
        <v>70</v>
      </c>
      <c r="W5" s="413"/>
      <c r="X5" s="412" t="s">
        <v>7</v>
      </c>
      <c r="Y5" s="413"/>
      <c r="Z5" s="412" t="s">
        <v>8</v>
      </c>
      <c r="AA5" s="413"/>
      <c r="AB5" s="412" t="s">
        <v>9</v>
      </c>
      <c r="AC5" s="413"/>
      <c r="AD5" s="412" t="s">
        <v>10</v>
      </c>
      <c r="AE5" s="413"/>
      <c r="AF5" s="412" t="s">
        <v>64</v>
      </c>
      <c r="AG5" s="413"/>
      <c r="AH5" s="436" t="s">
        <v>71</v>
      </c>
      <c r="AI5" s="438" t="s">
        <v>11</v>
      </c>
      <c r="AJ5" s="408" t="s">
        <v>68</v>
      </c>
      <c r="AK5" s="409"/>
      <c r="AL5" s="428" t="s">
        <v>5</v>
      </c>
      <c r="AM5" s="430" t="s">
        <v>12</v>
      </c>
      <c r="AN5" s="431"/>
      <c r="AO5" s="432"/>
    </row>
    <row r="6" spans="1:76" s="2" customFormat="1" ht="80.25" customHeight="1" thickBot="1" x14ac:dyDescent="0.25">
      <c r="A6" s="406"/>
      <c r="B6" s="398"/>
      <c r="C6" s="401"/>
      <c r="D6" s="422" t="s">
        <v>74</v>
      </c>
      <c r="E6" s="423"/>
      <c r="F6" s="424" t="s">
        <v>75</v>
      </c>
      <c r="G6" s="423"/>
      <c r="H6" s="424" t="s">
        <v>74</v>
      </c>
      <c r="I6" s="423"/>
      <c r="J6" s="424" t="s">
        <v>75</v>
      </c>
      <c r="K6" s="423"/>
      <c r="L6" s="414"/>
      <c r="M6" s="415"/>
      <c r="N6" s="410"/>
      <c r="O6" s="411"/>
      <c r="P6" s="410"/>
      <c r="Q6" s="411"/>
      <c r="R6" s="414"/>
      <c r="S6" s="415"/>
      <c r="T6" s="414"/>
      <c r="U6" s="415"/>
      <c r="V6" s="414"/>
      <c r="W6" s="415"/>
      <c r="X6" s="414"/>
      <c r="Y6" s="415"/>
      <c r="Z6" s="414"/>
      <c r="AA6" s="415"/>
      <c r="AB6" s="414"/>
      <c r="AC6" s="415"/>
      <c r="AD6" s="414"/>
      <c r="AE6" s="415"/>
      <c r="AF6" s="414"/>
      <c r="AG6" s="415"/>
      <c r="AH6" s="437"/>
      <c r="AI6" s="439"/>
      <c r="AJ6" s="410"/>
      <c r="AK6" s="411"/>
      <c r="AL6" s="429"/>
      <c r="AM6" s="433"/>
      <c r="AN6" s="434"/>
      <c r="AO6" s="435"/>
    </row>
    <row r="7" spans="1:76" s="2" customFormat="1" ht="72.75" customHeight="1" thickBot="1" x14ac:dyDescent="0.25">
      <c r="A7" s="407"/>
      <c r="B7" s="399"/>
      <c r="C7" s="402"/>
      <c r="D7" s="109" t="s">
        <v>60</v>
      </c>
      <c r="E7" s="115" t="s">
        <v>15</v>
      </c>
      <c r="F7" s="109" t="s">
        <v>60</v>
      </c>
      <c r="G7" s="115" t="s">
        <v>15</v>
      </c>
      <c r="H7" s="109" t="s">
        <v>60</v>
      </c>
      <c r="I7" s="110" t="s">
        <v>15</v>
      </c>
      <c r="J7" s="109" t="s">
        <v>60</v>
      </c>
      <c r="K7" s="110" t="s">
        <v>15</v>
      </c>
      <c r="L7" s="109" t="s">
        <v>60</v>
      </c>
      <c r="M7" s="110" t="s">
        <v>15</v>
      </c>
      <c r="N7" s="109" t="s">
        <v>60</v>
      </c>
      <c r="O7" s="110" t="s">
        <v>15</v>
      </c>
      <c r="P7" s="109" t="s">
        <v>60</v>
      </c>
      <c r="Q7" s="110" t="s">
        <v>15</v>
      </c>
      <c r="R7" s="109" t="s">
        <v>60</v>
      </c>
      <c r="S7" s="110" t="s">
        <v>15</v>
      </c>
      <c r="T7" s="109" t="s">
        <v>60</v>
      </c>
      <c r="U7" s="110" t="s">
        <v>15</v>
      </c>
      <c r="V7" s="109" t="s">
        <v>60</v>
      </c>
      <c r="W7" s="110" t="s">
        <v>15</v>
      </c>
      <c r="X7" s="109" t="s">
        <v>60</v>
      </c>
      <c r="Y7" s="110" t="s">
        <v>15</v>
      </c>
      <c r="Z7" s="109" t="s">
        <v>60</v>
      </c>
      <c r="AA7" s="110" t="s">
        <v>15</v>
      </c>
      <c r="AB7" s="109" t="s">
        <v>60</v>
      </c>
      <c r="AC7" s="110" t="s">
        <v>15</v>
      </c>
      <c r="AD7" s="109" t="s">
        <v>60</v>
      </c>
      <c r="AE7" s="110" t="s">
        <v>15</v>
      </c>
      <c r="AF7" s="109" t="s">
        <v>60</v>
      </c>
      <c r="AG7" s="110" t="s">
        <v>15</v>
      </c>
      <c r="AH7" s="109" t="s">
        <v>60</v>
      </c>
      <c r="AI7" s="110" t="s">
        <v>15</v>
      </c>
      <c r="AJ7" s="109" t="s">
        <v>60</v>
      </c>
      <c r="AK7" s="110" t="s">
        <v>15</v>
      </c>
      <c r="AL7" s="111" t="s">
        <v>60</v>
      </c>
      <c r="AM7" s="120" t="s">
        <v>60</v>
      </c>
      <c r="AN7" s="121" t="s">
        <v>15</v>
      </c>
      <c r="AO7" s="122" t="s">
        <v>77</v>
      </c>
    </row>
    <row r="8" spans="1:76" ht="16.5" thickTop="1" thickBot="1" x14ac:dyDescent="0.25">
      <c r="A8" s="168">
        <v>1</v>
      </c>
      <c r="B8" s="107">
        <f>План!B8</f>
        <v>0</v>
      </c>
      <c r="C8" s="108">
        <f>План!C8</f>
        <v>0</v>
      </c>
      <c r="D8" s="161"/>
      <c r="E8" s="160"/>
      <c r="F8" s="159"/>
      <c r="G8" s="160"/>
      <c r="H8" s="159"/>
      <c r="I8" s="160"/>
      <c r="J8" s="159"/>
      <c r="K8" s="160"/>
      <c r="L8" s="159"/>
      <c r="M8" s="160"/>
      <c r="N8" s="159"/>
      <c r="O8" s="160"/>
      <c r="P8" s="159"/>
      <c r="Q8" s="160"/>
      <c r="R8" s="159"/>
      <c r="S8" s="160"/>
      <c r="T8" s="159"/>
      <c r="U8" s="160"/>
      <c r="V8" s="159"/>
      <c r="W8" s="160"/>
      <c r="X8" s="159"/>
      <c r="Y8" s="160"/>
      <c r="Z8" s="159"/>
      <c r="AA8" s="160"/>
      <c r="AB8" s="159"/>
      <c r="AC8" s="160"/>
      <c r="AD8" s="159"/>
      <c r="AE8" s="160"/>
      <c r="AF8" s="159"/>
      <c r="AG8" s="160"/>
      <c r="AH8" s="159"/>
      <c r="AI8" s="160"/>
      <c r="AJ8" s="159"/>
      <c r="AK8" s="160"/>
      <c r="AL8" s="159"/>
      <c r="AM8" s="136">
        <f>SUM(D8,F8,H8+J8+L8+N8+P8+R8+T8+V8+X8+Z8+AB8+AD8+AF8+AH8+AJ8+AL8)</f>
        <v>0</v>
      </c>
      <c r="AN8" s="135">
        <f>SUM(E8,G8,I8+K8+M8+O8+Q8+S8+U8+W8+Y8+AA8+AC8+AE8+AG8+AI8+AK8)</f>
        <v>0</v>
      </c>
      <c r="AO8" s="117">
        <f>SUM(AM8:AN8)</f>
        <v>0</v>
      </c>
    </row>
    <row r="9" spans="1:76" ht="16.5" thickTop="1" thickBot="1" x14ac:dyDescent="0.25">
      <c r="A9" s="168">
        <v>2</v>
      </c>
      <c r="B9" s="107">
        <f>План!B9</f>
        <v>0</v>
      </c>
      <c r="C9" s="108">
        <f>План!C9</f>
        <v>0</v>
      </c>
      <c r="D9" s="161"/>
      <c r="E9" s="160"/>
      <c r="F9" s="159"/>
      <c r="G9" s="160"/>
      <c r="H9" s="159"/>
      <c r="I9" s="160"/>
      <c r="J9" s="159"/>
      <c r="K9" s="160"/>
      <c r="L9" s="159"/>
      <c r="M9" s="160"/>
      <c r="N9" s="159"/>
      <c r="O9" s="160"/>
      <c r="P9" s="159"/>
      <c r="Q9" s="160"/>
      <c r="R9" s="159"/>
      <c r="S9" s="160"/>
      <c r="T9" s="159"/>
      <c r="U9" s="160"/>
      <c r="V9" s="159"/>
      <c r="W9" s="160"/>
      <c r="X9" s="159"/>
      <c r="Y9" s="160"/>
      <c r="Z9" s="159"/>
      <c r="AA9" s="160"/>
      <c r="AB9" s="159"/>
      <c r="AC9" s="160"/>
      <c r="AD9" s="159"/>
      <c r="AE9" s="160"/>
      <c r="AF9" s="159"/>
      <c r="AG9" s="160"/>
      <c r="AH9" s="159"/>
      <c r="AI9" s="160"/>
      <c r="AJ9" s="159"/>
      <c r="AK9" s="160"/>
      <c r="AL9" s="159"/>
      <c r="AM9" s="136">
        <f t="shared" ref="AM9:AM39" si="0">SUM(D9,F9,H9+J9+L9+N9+P9+R9+T9+V9+X9+Z9+AB9+AD9+AF9+AH9+AJ9+AL9)</f>
        <v>0</v>
      </c>
      <c r="AN9" s="135">
        <f t="shared" ref="AN9:AN39" si="1">SUM(E9,G9,I9+K9+M9+O9+Q9+S9+U9+W9+Y9+AA9+AC9+AE9+AG9+AI9+AK9)</f>
        <v>0</v>
      </c>
      <c r="AO9" s="117">
        <f t="shared" ref="AO9:AO37" si="2">SUM(AM9:AN9)</f>
        <v>0</v>
      </c>
    </row>
    <row r="10" spans="1:76" ht="16.5" thickTop="1" thickBot="1" x14ac:dyDescent="0.25">
      <c r="A10" s="168">
        <v>3</v>
      </c>
      <c r="B10" s="107">
        <f>План!B10</f>
        <v>0</v>
      </c>
      <c r="C10" s="108">
        <f>План!C10</f>
        <v>0</v>
      </c>
      <c r="D10" s="161"/>
      <c r="E10" s="160"/>
      <c r="F10" s="159"/>
      <c r="G10" s="160"/>
      <c r="H10" s="159"/>
      <c r="I10" s="160"/>
      <c r="J10" s="159"/>
      <c r="K10" s="160"/>
      <c r="L10" s="159"/>
      <c r="M10" s="160"/>
      <c r="N10" s="159"/>
      <c r="O10" s="160"/>
      <c r="P10" s="159"/>
      <c r="Q10" s="160"/>
      <c r="R10" s="159"/>
      <c r="S10" s="160"/>
      <c r="T10" s="159"/>
      <c r="U10" s="160"/>
      <c r="V10" s="159"/>
      <c r="W10" s="160"/>
      <c r="X10" s="159"/>
      <c r="Y10" s="160"/>
      <c r="Z10" s="159"/>
      <c r="AA10" s="160"/>
      <c r="AB10" s="159"/>
      <c r="AC10" s="160"/>
      <c r="AD10" s="159"/>
      <c r="AE10" s="160"/>
      <c r="AF10" s="159"/>
      <c r="AG10" s="160"/>
      <c r="AH10" s="159"/>
      <c r="AI10" s="160"/>
      <c r="AJ10" s="159"/>
      <c r="AK10" s="160"/>
      <c r="AL10" s="159"/>
      <c r="AM10" s="136">
        <f t="shared" si="0"/>
        <v>0</v>
      </c>
      <c r="AN10" s="135">
        <f t="shared" si="1"/>
        <v>0</v>
      </c>
      <c r="AO10" s="117">
        <f t="shared" si="2"/>
        <v>0</v>
      </c>
    </row>
    <row r="11" spans="1:76" ht="16.5" thickTop="1" thickBot="1" x14ac:dyDescent="0.25">
      <c r="A11" s="168">
        <v>4</v>
      </c>
      <c r="B11" s="107">
        <f>План!B11</f>
        <v>0</v>
      </c>
      <c r="C11" s="108">
        <f>План!C11</f>
        <v>0</v>
      </c>
      <c r="D11" s="161"/>
      <c r="E11" s="160"/>
      <c r="F11" s="159"/>
      <c r="G11" s="160"/>
      <c r="H11" s="159"/>
      <c r="I11" s="160"/>
      <c r="J11" s="159"/>
      <c r="K11" s="160"/>
      <c r="L11" s="159"/>
      <c r="M11" s="160"/>
      <c r="N11" s="159"/>
      <c r="O11" s="160"/>
      <c r="P11" s="159"/>
      <c r="Q11" s="160"/>
      <c r="R11" s="159"/>
      <c r="S11" s="160"/>
      <c r="T11" s="159"/>
      <c r="U11" s="160"/>
      <c r="V11" s="159"/>
      <c r="W11" s="160"/>
      <c r="X11" s="159"/>
      <c r="Y11" s="160"/>
      <c r="Z11" s="159"/>
      <c r="AA11" s="160"/>
      <c r="AB11" s="159"/>
      <c r="AC11" s="160"/>
      <c r="AD11" s="159"/>
      <c r="AE11" s="160"/>
      <c r="AF11" s="159"/>
      <c r="AG11" s="160"/>
      <c r="AH11" s="159"/>
      <c r="AI11" s="160"/>
      <c r="AJ11" s="159"/>
      <c r="AK11" s="160"/>
      <c r="AL11" s="159"/>
      <c r="AM11" s="136">
        <f t="shared" ref="AM11:AM20" si="3">SUM(D11,F11,H11+J11+L11+N11+P11+R11+T11+V11+X11+Z11+AB11+AD11+AF11+AH11+AJ11+AL11)</f>
        <v>0</v>
      </c>
      <c r="AN11" s="135">
        <f t="shared" ref="AN11:AN20" si="4">SUM(E11,G11,I11+K11+M11+O11+Q11+S11+U11+W11+Y11+AA11+AC11+AE11+AG11+AI11+AK11)</f>
        <v>0</v>
      </c>
      <c r="AO11" s="117">
        <f t="shared" ref="AO11:AO20" si="5">SUM(AM11:AN11)</f>
        <v>0</v>
      </c>
    </row>
    <row r="12" spans="1:76" ht="16.5" thickTop="1" thickBot="1" x14ac:dyDescent="0.25">
      <c r="A12" s="168">
        <v>5</v>
      </c>
      <c r="B12" s="107">
        <f>План!B12</f>
        <v>0</v>
      </c>
      <c r="C12" s="108">
        <f>План!C12</f>
        <v>0</v>
      </c>
      <c r="D12" s="161"/>
      <c r="E12" s="160"/>
      <c r="F12" s="159"/>
      <c r="G12" s="160"/>
      <c r="H12" s="159"/>
      <c r="I12" s="160"/>
      <c r="J12" s="159"/>
      <c r="K12" s="160"/>
      <c r="L12" s="159"/>
      <c r="M12" s="160"/>
      <c r="N12" s="159"/>
      <c r="O12" s="160"/>
      <c r="P12" s="159"/>
      <c r="Q12" s="160"/>
      <c r="R12" s="159"/>
      <c r="S12" s="160"/>
      <c r="T12" s="159"/>
      <c r="U12" s="160"/>
      <c r="V12" s="159"/>
      <c r="W12" s="160"/>
      <c r="X12" s="159"/>
      <c r="Y12" s="160"/>
      <c r="Z12" s="159"/>
      <c r="AA12" s="160"/>
      <c r="AB12" s="159"/>
      <c r="AC12" s="160"/>
      <c r="AD12" s="159"/>
      <c r="AE12" s="160"/>
      <c r="AF12" s="159"/>
      <c r="AG12" s="160"/>
      <c r="AH12" s="159"/>
      <c r="AI12" s="160"/>
      <c r="AJ12" s="159"/>
      <c r="AK12" s="160"/>
      <c r="AL12" s="159"/>
      <c r="AM12" s="136">
        <f t="shared" si="3"/>
        <v>0</v>
      </c>
      <c r="AN12" s="135">
        <f t="shared" si="4"/>
        <v>0</v>
      </c>
      <c r="AO12" s="117">
        <f t="shared" si="5"/>
        <v>0</v>
      </c>
    </row>
    <row r="13" spans="1:76" ht="16.5" thickTop="1" thickBot="1" x14ac:dyDescent="0.25">
      <c r="A13" s="168">
        <v>6</v>
      </c>
      <c r="B13" s="107">
        <f>План!B13</f>
        <v>0</v>
      </c>
      <c r="C13" s="108">
        <f>План!C13</f>
        <v>0</v>
      </c>
      <c r="D13" s="161"/>
      <c r="E13" s="160"/>
      <c r="F13" s="159"/>
      <c r="G13" s="160"/>
      <c r="H13" s="159"/>
      <c r="I13" s="160"/>
      <c r="J13" s="159"/>
      <c r="K13" s="160"/>
      <c r="L13" s="159"/>
      <c r="M13" s="160"/>
      <c r="N13" s="159"/>
      <c r="O13" s="160"/>
      <c r="P13" s="159"/>
      <c r="Q13" s="160"/>
      <c r="R13" s="159"/>
      <c r="S13" s="160"/>
      <c r="T13" s="159"/>
      <c r="U13" s="160"/>
      <c r="V13" s="159"/>
      <c r="W13" s="160"/>
      <c r="X13" s="159"/>
      <c r="Y13" s="160"/>
      <c r="Z13" s="159"/>
      <c r="AA13" s="160"/>
      <c r="AB13" s="159"/>
      <c r="AC13" s="160"/>
      <c r="AD13" s="159"/>
      <c r="AE13" s="160"/>
      <c r="AF13" s="159"/>
      <c r="AG13" s="160"/>
      <c r="AH13" s="159"/>
      <c r="AI13" s="160"/>
      <c r="AJ13" s="159"/>
      <c r="AK13" s="160"/>
      <c r="AL13" s="159"/>
      <c r="AM13" s="136">
        <f t="shared" si="3"/>
        <v>0</v>
      </c>
      <c r="AN13" s="135">
        <f t="shared" si="4"/>
        <v>0</v>
      </c>
      <c r="AO13" s="117">
        <f t="shared" si="5"/>
        <v>0</v>
      </c>
    </row>
    <row r="14" spans="1:76" ht="16.5" thickTop="1" thickBot="1" x14ac:dyDescent="0.25">
      <c r="A14" s="168">
        <v>7</v>
      </c>
      <c r="B14" s="107">
        <f>План!B14</f>
        <v>0</v>
      </c>
      <c r="C14" s="108">
        <f>План!C14</f>
        <v>0</v>
      </c>
      <c r="D14" s="161"/>
      <c r="E14" s="160"/>
      <c r="F14" s="159"/>
      <c r="G14" s="160"/>
      <c r="H14" s="159"/>
      <c r="I14" s="160"/>
      <c r="J14" s="159"/>
      <c r="K14" s="160"/>
      <c r="L14" s="159"/>
      <c r="M14" s="160"/>
      <c r="N14" s="159"/>
      <c r="O14" s="160"/>
      <c r="P14" s="159"/>
      <c r="Q14" s="160"/>
      <c r="R14" s="159"/>
      <c r="S14" s="160"/>
      <c r="T14" s="159"/>
      <c r="U14" s="160"/>
      <c r="V14" s="159"/>
      <c r="W14" s="160"/>
      <c r="X14" s="159"/>
      <c r="Y14" s="160"/>
      <c r="Z14" s="159"/>
      <c r="AA14" s="160"/>
      <c r="AB14" s="159"/>
      <c r="AC14" s="160"/>
      <c r="AD14" s="159"/>
      <c r="AE14" s="160"/>
      <c r="AF14" s="159"/>
      <c r="AG14" s="160"/>
      <c r="AH14" s="159"/>
      <c r="AI14" s="160"/>
      <c r="AJ14" s="159"/>
      <c r="AK14" s="160"/>
      <c r="AL14" s="159"/>
      <c r="AM14" s="136">
        <f t="shared" si="3"/>
        <v>0</v>
      </c>
      <c r="AN14" s="135">
        <f t="shared" si="4"/>
        <v>0</v>
      </c>
      <c r="AO14" s="117">
        <f t="shared" si="5"/>
        <v>0</v>
      </c>
    </row>
    <row r="15" spans="1:76" ht="16.5" thickTop="1" thickBot="1" x14ac:dyDescent="0.25">
      <c r="A15" s="168">
        <v>8</v>
      </c>
      <c r="B15" s="107">
        <f>План!B15</f>
        <v>0</v>
      </c>
      <c r="C15" s="108">
        <f>План!C15</f>
        <v>0</v>
      </c>
      <c r="D15" s="161"/>
      <c r="E15" s="160"/>
      <c r="F15" s="159"/>
      <c r="G15" s="160"/>
      <c r="H15" s="159"/>
      <c r="I15" s="160"/>
      <c r="J15" s="159"/>
      <c r="K15" s="160"/>
      <c r="L15" s="159"/>
      <c r="M15" s="160"/>
      <c r="N15" s="159"/>
      <c r="O15" s="160"/>
      <c r="P15" s="159"/>
      <c r="Q15" s="160"/>
      <c r="R15" s="159"/>
      <c r="S15" s="160"/>
      <c r="T15" s="159"/>
      <c r="U15" s="160"/>
      <c r="V15" s="159"/>
      <c r="W15" s="160"/>
      <c r="X15" s="159"/>
      <c r="Y15" s="160"/>
      <c r="Z15" s="159"/>
      <c r="AA15" s="160"/>
      <c r="AB15" s="159"/>
      <c r="AC15" s="160"/>
      <c r="AD15" s="159"/>
      <c r="AE15" s="160"/>
      <c r="AF15" s="159"/>
      <c r="AG15" s="160"/>
      <c r="AH15" s="159"/>
      <c r="AI15" s="160"/>
      <c r="AJ15" s="159"/>
      <c r="AK15" s="160"/>
      <c r="AL15" s="159"/>
      <c r="AM15" s="136">
        <f t="shared" si="3"/>
        <v>0</v>
      </c>
      <c r="AN15" s="135">
        <f t="shared" si="4"/>
        <v>0</v>
      </c>
      <c r="AO15" s="117">
        <f t="shared" si="5"/>
        <v>0</v>
      </c>
    </row>
    <row r="16" spans="1:76" ht="16.5" thickTop="1" thickBot="1" x14ac:dyDescent="0.25">
      <c r="A16" s="168">
        <v>9</v>
      </c>
      <c r="B16" s="107">
        <f>План!B16</f>
        <v>0</v>
      </c>
      <c r="C16" s="108">
        <f>План!C16</f>
        <v>0</v>
      </c>
      <c r="D16" s="161"/>
      <c r="E16" s="160"/>
      <c r="F16" s="159"/>
      <c r="G16" s="160"/>
      <c r="H16" s="159"/>
      <c r="I16" s="160"/>
      <c r="J16" s="159"/>
      <c r="K16" s="160"/>
      <c r="L16" s="159"/>
      <c r="M16" s="160"/>
      <c r="N16" s="159"/>
      <c r="O16" s="160"/>
      <c r="P16" s="159"/>
      <c r="Q16" s="160"/>
      <c r="R16" s="159"/>
      <c r="S16" s="160"/>
      <c r="T16" s="159"/>
      <c r="U16" s="160"/>
      <c r="V16" s="159"/>
      <c r="W16" s="160"/>
      <c r="X16" s="159"/>
      <c r="Y16" s="160"/>
      <c r="Z16" s="159"/>
      <c r="AA16" s="160"/>
      <c r="AB16" s="159"/>
      <c r="AC16" s="160"/>
      <c r="AD16" s="159"/>
      <c r="AE16" s="160"/>
      <c r="AF16" s="159"/>
      <c r="AG16" s="160"/>
      <c r="AH16" s="159"/>
      <c r="AI16" s="160"/>
      <c r="AJ16" s="159"/>
      <c r="AK16" s="160"/>
      <c r="AL16" s="159"/>
      <c r="AM16" s="136">
        <f t="shared" si="3"/>
        <v>0</v>
      </c>
      <c r="AN16" s="135">
        <f t="shared" si="4"/>
        <v>0</v>
      </c>
      <c r="AO16" s="117">
        <f t="shared" si="5"/>
        <v>0</v>
      </c>
    </row>
    <row r="17" spans="1:41" ht="16.5" thickTop="1" thickBot="1" x14ac:dyDescent="0.25">
      <c r="A17" s="168">
        <v>10</v>
      </c>
      <c r="B17" s="107">
        <f>План!B17</f>
        <v>0</v>
      </c>
      <c r="C17" s="108">
        <f>План!C17</f>
        <v>0</v>
      </c>
      <c r="D17" s="161"/>
      <c r="E17" s="160"/>
      <c r="F17" s="159"/>
      <c r="G17" s="160"/>
      <c r="H17" s="159"/>
      <c r="I17" s="160"/>
      <c r="J17" s="159"/>
      <c r="K17" s="160"/>
      <c r="L17" s="159"/>
      <c r="M17" s="160"/>
      <c r="N17" s="159"/>
      <c r="O17" s="160"/>
      <c r="P17" s="159"/>
      <c r="Q17" s="160"/>
      <c r="R17" s="159"/>
      <c r="S17" s="160"/>
      <c r="T17" s="159"/>
      <c r="U17" s="160"/>
      <c r="V17" s="159"/>
      <c r="W17" s="160"/>
      <c r="X17" s="159"/>
      <c r="Y17" s="160"/>
      <c r="Z17" s="159"/>
      <c r="AA17" s="160"/>
      <c r="AB17" s="159"/>
      <c r="AC17" s="160"/>
      <c r="AD17" s="159"/>
      <c r="AE17" s="160"/>
      <c r="AF17" s="159"/>
      <c r="AG17" s="160"/>
      <c r="AH17" s="159"/>
      <c r="AI17" s="160"/>
      <c r="AJ17" s="159"/>
      <c r="AK17" s="160"/>
      <c r="AL17" s="159"/>
      <c r="AM17" s="136">
        <f t="shared" si="3"/>
        <v>0</v>
      </c>
      <c r="AN17" s="135">
        <f t="shared" si="4"/>
        <v>0</v>
      </c>
      <c r="AO17" s="117">
        <f t="shared" si="5"/>
        <v>0</v>
      </c>
    </row>
    <row r="18" spans="1:41" ht="16.5" thickTop="1" thickBot="1" x14ac:dyDescent="0.25">
      <c r="A18" s="168">
        <v>11</v>
      </c>
      <c r="B18" s="107">
        <f>План!B18</f>
        <v>0</v>
      </c>
      <c r="C18" s="108">
        <f>План!C18</f>
        <v>0</v>
      </c>
      <c r="D18" s="161"/>
      <c r="E18" s="160"/>
      <c r="F18" s="159"/>
      <c r="G18" s="160"/>
      <c r="H18" s="159"/>
      <c r="I18" s="160"/>
      <c r="J18" s="159"/>
      <c r="K18" s="160"/>
      <c r="L18" s="159"/>
      <c r="M18" s="160"/>
      <c r="N18" s="159"/>
      <c r="O18" s="160"/>
      <c r="P18" s="159"/>
      <c r="Q18" s="160"/>
      <c r="R18" s="159"/>
      <c r="S18" s="160"/>
      <c r="T18" s="159"/>
      <c r="U18" s="160"/>
      <c r="V18" s="159"/>
      <c r="W18" s="160"/>
      <c r="X18" s="159"/>
      <c r="Y18" s="160"/>
      <c r="Z18" s="159"/>
      <c r="AA18" s="160"/>
      <c r="AB18" s="159"/>
      <c r="AC18" s="160"/>
      <c r="AD18" s="159"/>
      <c r="AE18" s="160"/>
      <c r="AF18" s="159"/>
      <c r="AG18" s="160"/>
      <c r="AH18" s="159"/>
      <c r="AI18" s="160"/>
      <c r="AJ18" s="159"/>
      <c r="AK18" s="160"/>
      <c r="AL18" s="159"/>
      <c r="AM18" s="136">
        <f t="shared" si="3"/>
        <v>0</v>
      </c>
      <c r="AN18" s="135">
        <f t="shared" si="4"/>
        <v>0</v>
      </c>
      <c r="AO18" s="117">
        <f t="shared" si="5"/>
        <v>0</v>
      </c>
    </row>
    <row r="19" spans="1:41" ht="16.5" thickTop="1" thickBot="1" x14ac:dyDescent="0.25">
      <c r="A19" s="168">
        <v>12</v>
      </c>
      <c r="B19" s="107">
        <f>План!B19</f>
        <v>0</v>
      </c>
      <c r="C19" s="108">
        <f>План!C19</f>
        <v>0</v>
      </c>
      <c r="D19" s="161"/>
      <c r="E19" s="160"/>
      <c r="F19" s="159"/>
      <c r="G19" s="160"/>
      <c r="H19" s="159"/>
      <c r="I19" s="160"/>
      <c r="J19" s="159"/>
      <c r="K19" s="160"/>
      <c r="L19" s="159"/>
      <c r="M19" s="160"/>
      <c r="N19" s="159"/>
      <c r="O19" s="160"/>
      <c r="P19" s="159"/>
      <c r="Q19" s="160"/>
      <c r="R19" s="159"/>
      <c r="S19" s="160"/>
      <c r="T19" s="159"/>
      <c r="U19" s="160"/>
      <c r="V19" s="159"/>
      <c r="W19" s="160"/>
      <c r="X19" s="159"/>
      <c r="Y19" s="160"/>
      <c r="Z19" s="159"/>
      <c r="AA19" s="160"/>
      <c r="AB19" s="159"/>
      <c r="AC19" s="160"/>
      <c r="AD19" s="159"/>
      <c r="AE19" s="160"/>
      <c r="AF19" s="159"/>
      <c r="AG19" s="160"/>
      <c r="AH19" s="159"/>
      <c r="AI19" s="160"/>
      <c r="AJ19" s="159"/>
      <c r="AK19" s="160"/>
      <c r="AL19" s="159"/>
      <c r="AM19" s="136">
        <f t="shared" si="3"/>
        <v>0</v>
      </c>
      <c r="AN19" s="135">
        <f t="shared" si="4"/>
        <v>0</v>
      </c>
      <c r="AO19" s="117">
        <f t="shared" si="5"/>
        <v>0</v>
      </c>
    </row>
    <row r="20" spans="1:41" ht="16.5" thickTop="1" thickBot="1" x14ac:dyDescent="0.25">
      <c r="A20" s="168">
        <v>13</v>
      </c>
      <c r="B20" s="107">
        <f>План!B20</f>
        <v>0</v>
      </c>
      <c r="C20" s="108">
        <f>План!C20</f>
        <v>0</v>
      </c>
      <c r="D20" s="161"/>
      <c r="E20" s="160"/>
      <c r="F20" s="159"/>
      <c r="G20" s="160"/>
      <c r="H20" s="159"/>
      <c r="I20" s="160"/>
      <c r="J20" s="159"/>
      <c r="K20" s="160"/>
      <c r="L20" s="159"/>
      <c r="M20" s="160"/>
      <c r="N20" s="159"/>
      <c r="O20" s="160"/>
      <c r="P20" s="159"/>
      <c r="Q20" s="160"/>
      <c r="R20" s="159"/>
      <c r="S20" s="160"/>
      <c r="T20" s="159"/>
      <c r="U20" s="160"/>
      <c r="V20" s="159"/>
      <c r="W20" s="160"/>
      <c r="X20" s="159"/>
      <c r="Y20" s="160"/>
      <c r="Z20" s="159"/>
      <c r="AA20" s="160"/>
      <c r="AB20" s="159"/>
      <c r="AC20" s="160"/>
      <c r="AD20" s="159"/>
      <c r="AE20" s="160"/>
      <c r="AF20" s="159"/>
      <c r="AG20" s="160"/>
      <c r="AH20" s="159"/>
      <c r="AI20" s="160"/>
      <c r="AJ20" s="159"/>
      <c r="AK20" s="160"/>
      <c r="AL20" s="159"/>
      <c r="AM20" s="136">
        <f t="shared" si="3"/>
        <v>0</v>
      </c>
      <c r="AN20" s="135">
        <f t="shared" si="4"/>
        <v>0</v>
      </c>
      <c r="AO20" s="117">
        <f t="shared" si="5"/>
        <v>0</v>
      </c>
    </row>
    <row r="21" spans="1:41" ht="16.5" thickTop="1" thickBot="1" x14ac:dyDescent="0.25">
      <c r="A21" s="168">
        <v>14</v>
      </c>
      <c r="B21" s="107">
        <f>План!B21</f>
        <v>0</v>
      </c>
      <c r="C21" s="108">
        <f>План!C21</f>
        <v>0</v>
      </c>
      <c r="D21" s="161"/>
      <c r="E21" s="160"/>
      <c r="F21" s="159"/>
      <c r="G21" s="160"/>
      <c r="H21" s="159"/>
      <c r="I21" s="160"/>
      <c r="J21" s="159"/>
      <c r="K21" s="160"/>
      <c r="L21" s="159"/>
      <c r="M21" s="160"/>
      <c r="N21" s="159"/>
      <c r="O21" s="160"/>
      <c r="P21" s="159"/>
      <c r="Q21" s="160"/>
      <c r="R21" s="159"/>
      <c r="S21" s="160"/>
      <c r="T21" s="159"/>
      <c r="U21" s="160"/>
      <c r="V21" s="159"/>
      <c r="W21" s="160"/>
      <c r="X21" s="159"/>
      <c r="Y21" s="160"/>
      <c r="Z21" s="159"/>
      <c r="AA21" s="160"/>
      <c r="AB21" s="159"/>
      <c r="AC21" s="160"/>
      <c r="AD21" s="159"/>
      <c r="AE21" s="160"/>
      <c r="AF21" s="159"/>
      <c r="AG21" s="160"/>
      <c r="AH21" s="159"/>
      <c r="AI21" s="160"/>
      <c r="AJ21" s="159"/>
      <c r="AK21" s="160"/>
      <c r="AL21" s="159"/>
      <c r="AM21" s="136">
        <f t="shared" si="0"/>
        <v>0</v>
      </c>
      <c r="AN21" s="135">
        <f t="shared" si="1"/>
        <v>0</v>
      </c>
      <c r="AO21" s="117">
        <f t="shared" si="2"/>
        <v>0</v>
      </c>
    </row>
    <row r="22" spans="1:41" ht="16.5" thickTop="1" thickBot="1" x14ac:dyDescent="0.25">
      <c r="A22" s="168">
        <v>15</v>
      </c>
      <c r="B22" s="107">
        <f>План!B22</f>
        <v>0</v>
      </c>
      <c r="C22" s="108">
        <f>План!C22</f>
        <v>0</v>
      </c>
      <c r="D22" s="161"/>
      <c r="E22" s="160"/>
      <c r="F22" s="159"/>
      <c r="G22" s="160"/>
      <c r="H22" s="159"/>
      <c r="I22" s="160"/>
      <c r="J22" s="159"/>
      <c r="K22" s="160"/>
      <c r="L22" s="159"/>
      <c r="M22" s="160"/>
      <c r="N22" s="159"/>
      <c r="O22" s="160"/>
      <c r="P22" s="159"/>
      <c r="Q22" s="160"/>
      <c r="R22" s="159"/>
      <c r="S22" s="160"/>
      <c r="T22" s="159"/>
      <c r="U22" s="160"/>
      <c r="V22" s="159"/>
      <c r="W22" s="160"/>
      <c r="X22" s="159"/>
      <c r="Y22" s="160"/>
      <c r="Z22" s="159"/>
      <c r="AA22" s="160"/>
      <c r="AB22" s="159"/>
      <c r="AC22" s="160"/>
      <c r="AD22" s="159"/>
      <c r="AE22" s="160"/>
      <c r="AF22" s="159"/>
      <c r="AG22" s="160"/>
      <c r="AH22" s="159"/>
      <c r="AI22" s="160"/>
      <c r="AJ22" s="159"/>
      <c r="AK22" s="160"/>
      <c r="AL22" s="159"/>
      <c r="AM22" s="136">
        <f t="shared" si="0"/>
        <v>0</v>
      </c>
      <c r="AN22" s="135">
        <f t="shared" si="1"/>
        <v>0</v>
      </c>
      <c r="AO22" s="117">
        <f t="shared" si="2"/>
        <v>0</v>
      </c>
    </row>
    <row r="23" spans="1:41" ht="16.5" thickTop="1" thickBot="1" x14ac:dyDescent="0.25">
      <c r="A23" s="168">
        <v>16</v>
      </c>
      <c r="B23" s="107">
        <f>План!B23</f>
        <v>0</v>
      </c>
      <c r="C23" s="108">
        <f>План!C23</f>
        <v>0</v>
      </c>
      <c r="D23" s="161"/>
      <c r="E23" s="160"/>
      <c r="F23" s="159"/>
      <c r="G23" s="160"/>
      <c r="H23" s="159"/>
      <c r="I23" s="160"/>
      <c r="J23" s="159"/>
      <c r="K23" s="160"/>
      <c r="L23" s="159"/>
      <c r="M23" s="160"/>
      <c r="N23" s="159"/>
      <c r="O23" s="160"/>
      <c r="P23" s="159"/>
      <c r="Q23" s="160"/>
      <c r="R23" s="159"/>
      <c r="S23" s="160"/>
      <c r="T23" s="159"/>
      <c r="U23" s="160"/>
      <c r="V23" s="159"/>
      <c r="W23" s="160"/>
      <c r="X23" s="159"/>
      <c r="Y23" s="160"/>
      <c r="Z23" s="159"/>
      <c r="AA23" s="160"/>
      <c r="AB23" s="159"/>
      <c r="AC23" s="160"/>
      <c r="AD23" s="159"/>
      <c r="AE23" s="160"/>
      <c r="AF23" s="159"/>
      <c r="AG23" s="160"/>
      <c r="AH23" s="159"/>
      <c r="AI23" s="160"/>
      <c r="AJ23" s="159"/>
      <c r="AK23" s="160"/>
      <c r="AL23" s="159"/>
      <c r="AM23" s="136">
        <f t="shared" si="0"/>
        <v>0</v>
      </c>
      <c r="AN23" s="135">
        <f t="shared" si="1"/>
        <v>0</v>
      </c>
      <c r="AO23" s="117">
        <f t="shared" si="2"/>
        <v>0</v>
      </c>
    </row>
    <row r="24" spans="1:41" ht="16.5" thickTop="1" thickBot="1" x14ac:dyDescent="0.25">
      <c r="A24" s="168">
        <v>17</v>
      </c>
      <c r="B24" s="107">
        <f>План!B24</f>
        <v>0</v>
      </c>
      <c r="C24" s="108">
        <f>План!C24</f>
        <v>0</v>
      </c>
      <c r="D24" s="161"/>
      <c r="E24" s="160"/>
      <c r="F24" s="159"/>
      <c r="G24" s="160"/>
      <c r="H24" s="159"/>
      <c r="I24" s="160"/>
      <c r="J24" s="159"/>
      <c r="K24" s="160"/>
      <c r="L24" s="159"/>
      <c r="M24" s="160"/>
      <c r="N24" s="159"/>
      <c r="O24" s="160"/>
      <c r="P24" s="159"/>
      <c r="Q24" s="160"/>
      <c r="R24" s="159"/>
      <c r="S24" s="160"/>
      <c r="T24" s="159"/>
      <c r="U24" s="160"/>
      <c r="V24" s="159"/>
      <c r="W24" s="160"/>
      <c r="X24" s="159"/>
      <c r="Y24" s="160"/>
      <c r="Z24" s="159"/>
      <c r="AA24" s="160"/>
      <c r="AB24" s="159"/>
      <c r="AC24" s="160"/>
      <c r="AD24" s="159"/>
      <c r="AE24" s="160"/>
      <c r="AF24" s="159"/>
      <c r="AG24" s="160"/>
      <c r="AH24" s="159"/>
      <c r="AI24" s="160"/>
      <c r="AJ24" s="159"/>
      <c r="AK24" s="160"/>
      <c r="AL24" s="159"/>
      <c r="AM24" s="136">
        <f t="shared" si="0"/>
        <v>0</v>
      </c>
      <c r="AN24" s="135">
        <f t="shared" si="1"/>
        <v>0</v>
      </c>
      <c r="AO24" s="117">
        <f t="shared" si="2"/>
        <v>0</v>
      </c>
    </row>
    <row r="25" spans="1:41" ht="16.5" thickTop="1" thickBot="1" x14ac:dyDescent="0.25">
      <c r="A25" s="168">
        <v>18</v>
      </c>
      <c r="B25" s="107">
        <f>План!B25</f>
        <v>0</v>
      </c>
      <c r="C25" s="108">
        <f>План!C25</f>
        <v>0</v>
      </c>
      <c r="D25" s="161"/>
      <c r="E25" s="160"/>
      <c r="F25" s="159"/>
      <c r="G25" s="160"/>
      <c r="H25" s="159"/>
      <c r="I25" s="160"/>
      <c r="J25" s="159"/>
      <c r="K25" s="160"/>
      <c r="L25" s="159"/>
      <c r="M25" s="160"/>
      <c r="N25" s="159"/>
      <c r="O25" s="160"/>
      <c r="P25" s="159"/>
      <c r="Q25" s="160"/>
      <c r="R25" s="159"/>
      <c r="S25" s="160"/>
      <c r="T25" s="159"/>
      <c r="U25" s="160"/>
      <c r="V25" s="159"/>
      <c r="W25" s="160"/>
      <c r="X25" s="159"/>
      <c r="Y25" s="160"/>
      <c r="Z25" s="159"/>
      <c r="AA25" s="160"/>
      <c r="AB25" s="159"/>
      <c r="AC25" s="160"/>
      <c r="AD25" s="159"/>
      <c r="AE25" s="160"/>
      <c r="AF25" s="159"/>
      <c r="AG25" s="160"/>
      <c r="AH25" s="159"/>
      <c r="AI25" s="160"/>
      <c r="AJ25" s="159"/>
      <c r="AK25" s="160"/>
      <c r="AL25" s="159"/>
      <c r="AM25" s="136">
        <f t="shared" si="0"/>
        <v>0</v>
      </c>
      <c r="AN25" s="135">
        <f t="shared" si="1"/>
        <v>0</v>
      </c>
      <c r="AO25" s="117">
        <f t="shared" si="2"/>
        <v>0</v>
      </c>
    </row>
    <row r="26" spans="1:41" ht="16.5" thickTop="1" thickBot="1" x14ac:dyDescent="0.25">
      <c r="A26" s="168">
        <v>19</v>
      </c>
      <c r="B26" s="107">
        <f>План!B26</f>
        <v>0</v>
      </c>
      <c r="C26" s="108">
        <f>План!C26</f>
        <v>0</v>
      </c>
      <c r="D26" s="161"/>
      <c r="E26" s="160"/>
      <c r="F26" s="159"/>
      <c r="G26" s="160"/>
      <c r="H26" s="159"/>
      <c r="I26" s="160"/>
      <c r="J26" s="159"/>
      <c r="K26" s="160"/>
      <c r="L26" s="159"/>
      <c r="M26" s="160"/>
      <c r="N26" s="159"/>
      <c r="O26" s="160"/>
      <c r="P26" s="159"/>
      <c r="Q26" s="160"/>
      <c r="R26" s="159"/>
      <c r="S26" s="160"/>
      <c r="T26" s="159"/>
      <c r="U26" s="160"/>
      <c r="V26" s="159"/>
      <c r="W26" s="160"/>
      <c r="X26" s="159"/>
      <c r="Y26" s="160"/>
      <c r="Z26" s="159"/>
      <c r="AA26" s="160"/>
      <c r="AB26" s="159"/>
      <c r="AC26" s="160"/>
      <c r="AD26" s="159"/>
      <c r="AE26" s="160"/>
      <c r="AF26" s="159"/>
      <c r="AG26" s="160"/>
      <c r="AH26" s="159"/>
      <c r="AI26" s="160"/>
      <c r="AJ26" s="159"/>
      <c r="AK26" s="160"/>
      <c r="AL26" s="159"/>
      <c r="AM26" s="136">
        <f t="shared" si="0"/>
        <v>0</v>
      </c>
      <c r="AN26" s="135">
        <f t="shared" si="1"/>
        <v>0</v>
      </c>
      <c r="AO26" s="117">
        <f t="shared" si="2"/>
        <v>0</v>
      </c>
    </row>
    <row r="27" spans="1:41" ht="16.5" thickTop="1" thickBot="1" x14ac:dyDescent="0.25">
      <c r="A27" s="168">
        <v>20</v>
      </c>
      <c r="B27" s="107">
        <f>План!B27</f>
        <v>0</v>
      </c>
      <c r="C27" s="108">
        <f>План!C27</f>
        <v>0</v>
      </c>
      <c r="D27" s="161"/>
      <c r="E27" s="160"/>
      <c r="F27" s="159"/>
      <c r="G27" s="160"/>
      <c r="H27" s="159"/>
      <c r="I27" s="160"/>
      <c r="J27" s="159"/>
      <c r="K27" s="160"/>
      <c r="L27" s="159"/>
      <c r="M27" s="160"/>
      <c r="N27" s="159"/>
      <c r="O27" s="160"/>
      <c r="P27" s="159"/>
      <c r="Q27" s="160"/>
      <c r="R27" s="159"/>
      <c r="S27" s="160"/>
      <c r="T27" s="159"/>
      <c r="U27" s="160"/>
      <c r="V27" s="159"/>
      <c r="W27" s="160"/>
      <c r="X27" s="159"/>
      <c r="Y27" s="160"/>
      <c r="Z27" s="159"/>
      <c r="AA27" s="160"/>
      <c r="AB27" s="159"/>
      <c r="AC27" s="160"/>
      <c r="AD27" s="159"/>
      <c r="AE27" s="160"/>
      <c r="AF27" s="159"/>
      <c r="AG27" s="160"/>
      <c r="AH27" s="159"/>
      <c r="AI27" s="160"/>
      <c r="AJ27" s="159"/>
      <c r="AK27" s="160"/>
      <c r="AL27" s="159"/>
      <c r="AM27" s="136">
        <f t="shared" si="0"/>
        <v>0</v>
      </c>
      <c r="AN27" s="135">
        <f t="shared" si="1"/>
        <v>0</v>
      </c>
      <c r="AO27" s="117">
        <f t="shared" si="2"/>
        <v>0</v>
      </c>
    </row>
    <row r="28" spans="1:41" ht="16.5" hidden="1" thickTop="1" thickBot="1" x14ac:dyDescent="0.25">
      <c r="A28" s="168">
        <v>21</v>
      </c>
      <c r="B28" s="107">
        <f>План!B28</f>
        <v>0</v>
      </c>
      <c r="C28" s="108">
        <f>План!C28</f>
        <v>0</v>
      </c>
      <c r="D28" s="161"/>
      <c r="E28" s="160"/>
      <c r="F28" s="159"/>
      <c r="G28" s="160"/>
      <c r="H28" s="159"/>
      <c r="I28" s="160"/>
      <c r="J28" s="159"/>
      <c r="K28" s="160"/>
      <c r="L28" s="159"/>
      <c r="M28" s="160"/>
      <c r="N28" s="159"/>
      <c r="O28" s="160"/>
      <c r="P28" s="159"/>
      <c r="Q28" s="160"/>
      <c r="R28" s="159"/>
      <c r="S28" s="160"/>
      <c r="T28" s="159"/>
      <c r="U28" s="160"/>
      <c r="V28" s="159"/>
      <c r="W28" s="160"/>
      <c r="X28" s="159"/>
      <c r="Y28" s="160"/>
      <c r="Z28" s="159"/>
      <c r="AA28" s="160"/>
      <c r="AB28" s="159"/>
      <c r="AC28" s="160"/>
      <c r="AD28" s="159"/>
      <c r="AE28" s="160"/>
      <c r="AF28" s="159"/>
      <c r="AG28" s="160"/>
      <c r="AH28" s="159"/>
      <c r="AI28" s="160"/>
      <c r="AJ28" s="159"/>
      <c r="AK28" s="160"/>
      <c r="AL28" s="159"/>
      <c r="AM28" s="136">
        <f t="shared" si="0"/>
        <v>0</v>
      </c>
      <c r="AN28" s="135">
        <f t="shared" si="1"/>
        <v>0</v>
      </c>
      <c r="AO28" s="117">
        <f t="shared" si="2"/>
        <v>0</v>
      </c>
    </row>
    <row r="29" spans="1:41" ht="16.5" hidden="1" thickTop="1" thickBot="1" x14ac:dyDescent="0.25">
      <c r="A29" s="168">
        <v>22</v>
      </c>
      <c r="B29" s="107">
        <f>План!B29</f>
        <v>0</v>
      </c>
      <c r="C29" s="108">
        <f>План!C29</f>
        <v>0</v>
      </c>
      <c r="D29" s="161"/>
      <c r="E29" s="160"/>
      <c r="F29" s="159"/>
      <c r="G29" s="160"/>
      <c r="H29" s="159"/>
      <c r="I29" s="160"/>
      <c r="J29" s="159"/>
      <c r="K29" s="160"/>
      <c r="L29" s="159"/>
      <c r="M29" s="160"/>
      <c r="N29" s="159"/>
      <c r="O29" s="160"/>
      <c r="P29" s="159"/>
      <c r="Q29" s="160"/>
      <c r="R29" s="159"/>
      <c r="S29" s="160"/>
      <c r="T29" s="159"/>
      <c r="U29" s="160"/>
      <c r="V29" s="159"/>
      <c r="W29" s="160"/>
      <c r="X29" s="159"/>
      <c r="Y29" s="160"/>
      <c r="Z29" s="159"/>
      <c r="AA29" s="160"/>
      <c r="AB29" s="159"/>
      <c r="AC29" s="160"/>
      <c r="AD29" s="159"/>
      <c r="AE29" s="160"/>
      <c r="AF29" s="159"/>
      <c r="AG29" s="160"/>
      <c r="AH29" s="159"/>
      <c r="AI29" s="160"/>
      <c r="AJ29" s="159"/>
      <c r="AK29" s="160"/>
      <c r="AL29" s="159"/>
      <c r="AM29" s="136">
        <f t="shared" si="0"/>
        <v>0</v>
      </c>
      <c r="AN29" s="135">
        <f t="shared" si="1"/>
        <v>0</v>
      </c>
      <c r="AO29" s="117">
        <f t="shared" si="2"/>
        <v>0</v>
      </c>
    </row>
    <row r="30" spans="1:41" ht="16.5" hidden="1" thickTop="1" thickBot="1" x14ac:dyDescent="0.25">
      <c r="A30" s="168">
        <v>23</v>
      </c>
      <c r="B30" s="107">
        <f>План!B30</f>
        <v>0</v>
      </c>
      <c r="C30" s="108">
        <f>План!C30</f>
        <v>0</v>
      </c>
      <c r="D30" s="161"/>
      <c r="E30" s="160"/>
      <c r="F30" s="159"/>
      <c r="G30" s="160"/>
      <c r="H30" s="159"/>
      <c r="I30" s="160"/>
      <c r="J30" s="159"/>
      <c r="K30" s="160"/>
      <c r="L30" s="159"/>
      <c r="M30" s="160"/>
      <c r="N30" s="159"/>
      <c r="O30" s="160"/>
      <c r="P30" s="159"/>
      <c r="Q30" s="160"/>
      <c r="R30" s="159"/>
      <c r="S30" s="160"/>
      <c r="T30" s="159"/>
      <c r="U30" s="160"/>
      <c r="V30" s="159"/>
      <c r="W30" s="160"/>
      <c r="X30" s="159"/>
      <c r="Y30" s="160"/>
      <c r="Z30" s="159"/>
      <c r="AA30" s="160"/>
      <c r="AB30" s="159"/>
      <c r="AC30" s="160"/>
      <c r="AD30" s="159"/>
      <c r="AE30" s="160"/>
      <c r="AF30" s="159"/>
      <c r="AG30" s="160"/>
      <c r="AH30" s="159"/>
      <c r="AI30" s="160"/>
      <c r="AJ30" s="159"/>
      <c r="AK30" s="160"/>
      <c r="AL30" s="159"/>
      <c r="AM30" s="136">
        <f>SUM(D30,F30,H30+J30+L30+N30+P30+R30+T30+V30+X30+Z30+AB30+AD30+AF30+AH30+AJ30+AL30)</f>
        <v>0</v>
      </c>
      <c r="AN30" s="135">
        <f t="shared" si="1"/>
        <v>0</v>
      </c>
      <c r="AO30" s="117">
        <f t="shared" si="2"/>
        <v>0</v>
      </c>
    </row>
    <row r="31" spans="1:41" ht="16.5" hidden="1" thickTop="1" thickBot="1" x14ac:dyDescent="0.25">
      <c r="A31" s="168">
        <v>24</v>
      </c>
      <c r="B31" s="107">
        <f>План!B31</f>
        <v>0</v>
      </c>
      <c r="C31" s="108">
        <f>План!C31</f>
        <v>0</v>
      </c>
      <c r="D31" s="161"/>
      <c r="E31" s="160"/>
      <c r="F31" s="159"/>
      <c r="G31" s="160"/>
      <c r="H31" s="159"/>
      <c r="I31" s="160"/>
      <c r="J31" s="159"/>
      <c r="K31" s="160"/>
      <c r="L31" s="159"/>
      <c r="M31" s="160"/>
      <c r="N31" s="159"/>
      <c r="O31" s="160"/>
      <c r="P31" s="159"/>
      <c r="Q31" s="160"/>
      <c r="R31" s="159"/>
      <c r="S31" s="160"/>
      <c r="T31" s="159"/>
      <c r="U31" s="160"/>
      <c r="V31" s="159"/>
      <c r="W31" s="160"/>
      <c r="X31" s="159"/>
      <c r="Y31" s="160"/>
      <c r="Z31" s="159"/>
      <c r="AA31" s="160"/>
      <c r="AB31" s="159"/>
      <c r="AC31" s="160"/>
      <c r="AD31" s="159"/>
      <c r="AE31" s="160"/>
      <c r="AF31" s="159"/>
      <c r="AG31" s="160"/>
      <c r="AH31" s="159"/>
      <c r="AI31" s="160"/>
      <c r="AJ31" s="159"/>
      <c r="AK31" s="160"/>
      <c r="AL31" s="159"/>
      <c r="AM31" s="136">
        <f t="shared" si="0"/>
        <v>0</v>
      </c>
      <c r="AN31" s="135">
        <f t="shared" si="1"/>
        <v>0</v>
      </c>
      <c r="AO31" s="117">
        <f t="shared" si="2"/>
        <v>0</v>
      </c>
    </row>
    <row r="32" spans="1:41" ht="16.5" hidden="1" thickTop="1" thickBot="1" x14ac:dyDescent="0.25">
      <c r="A32" s="168">
        <v>25</v>
      </c>
      <c r="B32" s="107">
        <f>План!B32</f>
        <v>0</v>
      </c>
      <c r="C32" s="108">
        <f>План!C32</f>
        <v>0</v>
      </c>
      <c r="D32" s="161"/>
      <c r="E32" s="160"/>
      <c r="F32" s="159"/>
      <c r="G32" s="160"/>
      <c r="H32" s="159"/>
      <c r="I32" s="160"/>
      <c r="J32" s="159"/>
      <c r="K32" s="160"/>
      <c r="L32" s="159"/>
      <c r="M32" s="160"/>
      <c r="N32" s="159"/>
      <c r="O32" s="160"/>
      <c r="P32" s="159"/>
      <c r="Q32" s="160"/>
      <c r="R32" s="159"/>
      <c r="S32" s="160"/>
      <c r="T32" s="159"/>
      <c r="U32" s="160"/>
      <c r="V32" s="159"/>
      <c r="W32" s="160"/>
      <c r="X32" s="159"/>
      <c r="Y32" s="160"/>
      <c r="Z32" s="159"/>
      <c r="AA32" s="160"/>
      <c r="AB32" s="159"/>
      <c r="AC32" s="160"/>
      <c r="AD32" s="159"/>
      <c r="AE32" s="160"/>
      <c r="AF32" s="159"/>
      <c r="AG32" s="160"/>
      <c r="AH32" s="159"/>
      <c r="AI32" s="160"/>
      <c r="AJ32" s="159"/>
      <c r="AK32" s="160"/>
      <c r="AL32" s="159"/>
      <c r="AM32" s="136">
        <f t="shared" si="0"/>
        <v>0</v>
      </c>
      <c r="AN32" s="135">
        <f t="shared" si="1"/>
        <v>0</v>
      </c>
      <c r="AO32" s="117">
        <f t="shared" si="2"/>
        <v>0</v>
      </c>
    </row>
    <row r="33" spans="1:76" ht="16.5" hidden="1" thickTop="1" thickBot="1" x14ac:dyDescent="0.25">
      <c r="A33" s="168">
        <v>26</v>
      </c>
      <c r="B33" s="107">
        <f>План!B33</f>
        <v>0</v>
      </c>
      <c r="C33" s="108">
        <f>План!C33</f>
        <v>0</v>
      </c>
      <c r="D33" s="161"/>
      <c r="E33" s="160"/>
      <c r="F33" s="159"/>
      <c r="G33" s="160"/>
      <c r="H33" s="159"/>
      <c r="I33" s="160"/>
      <c r="J33" s="159"/>
      <c r="K33" s="160"/>
      <c r="L33" s="159"/>
      <c r="M33" s="160"/>
      <c r="N33" s="159"/>
      <c r="O33" s="160"/>
      <c r="P33" s="159"/>
      <c r="Q33" s="160"/>
      <c r="R33" s="159"/>
      <c r="S33" s="160"/>
      <c r="T33" s="159"/>
      <c r="U33" s="160"/>
      <c r="V33" s="159"/>
      <c r="W33" s="160"/>
      <c r="X33" s="159"/>
      <c r="Y33" s="160"/>
      <c r="Z33" s="159"/>
      <c r="AA33" s="160"/>
      <c r="AB33" s="159"/>
      <c r="AC33" s="160"/>
      <c r="AD33" s="159"/>
      <c r="AE33" s="160"/>
      <c r="AF33" s="159"/>
      <c r="AG33" s="160"/>
      <c r="AH33" s="159"/>
      <c r="AI33" s="160"/>
      <c r="AJ33" s="159"/>
      <c r="AK33" s="160"/>
      <c r="AL33" s="159"/>
      <c r="AM33" s="136">
        <f t="shared" si="0"/>
        <v>0</v>
      </c>
      <c r="AN33" s="135">
        <f t="shared" si="1"/>
        <v>0</v>
      </c>
      <c r="AO33" s="117">
        <f t="shared" si="2"/>
        <v>0</v>
      </c>
    </row>
    <row r="34" spans="1:76" ht="16.5" hidden="1" thickTop="1" thickBot="1" x14ac:dyDescent="0.25">
      <c r="A34" s="168">
        <v>27</v>
      </c>
      <c r="B34" s="107">
        <f>План!B34</f>
        <v>0</v>
      </c>
      <c r="C34" s="108">
        <f>План!C34</f>
        <v>0</v>
      </c>
      <c r="D34" s="161"/>
      <c r="E34" s="160"/>
      <c r="F34" s="159"/>
      <c r="G34" s="160"/>
      <c r="H34" s="159"/>
      <c r="I34" s="160"/>
      <c r="J34" s="159"/>
      <c r="K34" s="160"/>
      <c r="L34" s="159"/>
      <c r="M34" s="160"/>
      <c r="N34" s="159"/>
      <c r="O34" s="160"/>
      <c r="P34" s="159"/>
      <c r="Q34" s="160"/>
      <c r="R34" s="159"/>
      <c r="S34" s="160"/>
      <c r="T34" s="159"/>
      <c r="U34" s="160"/>
      <c r="V34" s="159"/>
      <c r="W34" s="160"/>
      <c r="X34" s="159"/>
      <c r="Y34" s="160"/>
      <c r="Z34" s="159"/>
      <c r="AA34" s="160"/>
      <c r="AB34" s="159"/>
      <c r="AC34" s="160"/>
      <c r="AD34" s="159"/>
      <c r="AE34" s="160"/>
      <c r="AF34" s="159"/>
      <c r="AG34" s="160"/>
      <c r="AH34" s="159"/>
      <c r="AI34" s="160"/>
      <c r="AJ34" s="159"/>
      <c r="AK34" s="160"/>
      <c r="AL34" s="159"/>
      <c r="AM34" s="136">
        <f t="shared" si="0"/>
        <v>0</v>
      </c>
      <c r="AN34" s="135">
        <f t="shared" si="1"/>
        <v>0</v>
      </c>
      <c r="AO34" s="117">
        <f t="shared" si="2"/>
        <v>0</v>
      </c>
    </row>
    <row r="35" spans="1:76" ht="16.5" hidden="1" thickTop="1" thickBot="1" x14ac:dyDescent="0.25">
      <c r="A35" s="168">
        <v>28</v>
      </c>
      <c r="B35" s="107">
        <f>План!B35</f>
        <v>0</v>
      </c>
      <c r="C35" s="108">
        <f>План!C35</f>
        <v>0</v>
      </c>
      <c r="D35" s="161"/>
      <c r="E35" s="160"/>
      <c r="F35" s="159"/>
      <c r="G35" s="160"/>
      <c r="H35" s="159"/>
      <c r="I35" s="160"/>
      <c r="J35" s="159"/>
      <c r="K35" s="160"/>
      <c r="L35" s="159"/>
      <c r="M35" s="160"/>
      <c r="N35" s="159"/>
      <c r="O35" s="160"/>
      <c r="P35" s="159"/>
      <c r="Q35" s="160"/>
      <c r="R35" s="159"/>
      <c r="S35" s="160"/>
      <c r="T35" s="159"/>
      <c r="U35" s="160"/>
      <c r="V35" s="159"/>
      <c r="W35" s="160"/>
      <c r="X35" s="159"/>
      <c r="Y35" s="160"/>
      <c r="Z35" s="159"/>
      <c r="AA35" s="160"/>
      <c r="AB35" s="159"/>
      <c r="AC35" s="160"/>
      <c r="AD35" s="159"/>
      <c r="AE35" s="160"/>
      <c r="AF35" s="159"/>
      <c r="AG35" s="160"/>
      <c r="AH35" s="159"/>
      <c r="AI35" s="160"/>
      <c r="AJ35" s="159"/>
      <c r="AK35" s="160"/>
      <c r="AL35" s="159"/>
      <c r="AM35" s="136">
        <f t="shared" si="0"/>
        <v>0</v>
      </c>
      <c r="AN35" s="135">
        <f t="shared" si="1"/>
        <v>0</v>
      </c>
      <c r="AO35" s="117">
        <f t="shared" si="2"/>
        <v>0</v>
      </c>
    </row>
    <row r="36" spans="1:76" ht="16.5" hidden="1" thickTop="1" thickBot="1" x14ac:dyDescent="0.25">
      <c r="A36" s="329">
        <v>29</v>
      </c>
      <c r="B36" s="107">
        <f>План!B36</f>
        <v>0</v>
      </c>
      <c r="C36" s="108">
        <f>План!C36</f>
        <v>0</v>
      </c>
      <c r="D36" s="161"/>
      <c r="E36" s="160"/>
      <c r="F36" s="159"/>
      <c r="G36" s="160"/>
      <c r="H36" s="159"/>
      <c r="I36" s="160"/>
      <c r="J36" s="159"/>
      <c r="K36" s="160"/>
      <c r="L36" s="159"/>
      <c r="M36" s="160"/>
      <c r="N36" s="159"/>
      <c r="O36" s="160"/>
      <c r="P36" s="159"/>
      <c r="Q36" s="160"/>
      <c r="R36" s="159"/>
      <c r="S36" s="160"/>
      <c r="T36" s="159"/>
      <c r="U36" s="160"/>
      <c r="V36" s="159"/>
      <c r="W36" s="160"/>
      <c r="X36" s="159"/>
      <c r="Y36" s="160"/>
      <c r="Z36" s="159"/>
      <c r="AA36" s="160"/>
      <c r="AB36" s="159"/>
      <c r="AC36" s="160"/>
      <c r="AD36" s="159"/>
      <c r="AE36" s="160"/>
      <c r="AF36" s="159"/>
      <c r="AG36" s="160"/>
      <c r="AH36" s="159"/>
      <c r="AI36" s="160"/>
      <c r="AJ36" s="159"/>
      <c r="AK36" s="160"/>
      <c r="AL36" s="159"/>
      <c r="AM36" s="136">
        <f t="shared" si="0"/>
        <v>0</v>
      </c>
      <c r="AN36" s="135">
        <f t="shared" si="1"/>
        <v>0</v>
      </c>
      <c r="AO36" s="117">
        <f t="shared" si="2"/>
        <v>0</v>
      </c>
    </row>
    <row r="37" spans="1:76" ht="15.75" hidden="1" thickBot="1" x14ac:dyDescent="0.25">
      <c r="A37" s="330">
        <v>30</v>
      </c>
      <c r="B37" s="107">
        <f>План!B37</f>
        <v>0</v>
      </c>
      <c r="C37" s="108">
        <f>План!C37</f>
        <v>0</v>
      </c>
      <c r="D37" s="161"/>
      <c r="E37" s="160"/>
      <c r="F37" s="159"/>
      <c r="G37" s="160"/>
      <c r="H37" s="159"/>
      <c r="I37" s="160"/>
      <c r="J37" s="159"/>
      <c r="K37" s="160"/>
      <c r="L37" s="159"/>
      <c r="M37" s="160"/>
      <c r="N37" s="159"/>
      <c r="O37" s="160"/>
      <c r="P37" s="159"/>
      <c r="Q37" s="160"/>
      <c r="R37" s="159"/>
      <c r="S37" s="160"/>
      <c r="T37" s="159"/>
      <c r="U37" s="160"/>
      <c r="V37" s="159"/>
      <c r="W37" s="160"/>
      <c r="X37" s="159"/>
      <c r="Y37" s="160"/>
      <c r="Z37" s="159"/>
      <c r="AA37" s="160"/>
      <c r="AB37" s="159"/>
      <c r="AC37" s="160"/>
      <c r="AD37" s="159"/>
      <c r="AE37" s="160"/>
      <c r="AF37" s="159"/>
      <c r="AG37" s="160"/>
      <c r="AH37" s="159"/>
      <c r="AI37" s="160"/>
      <c r="AJ37" s="159"/>
      <c r="AK37" s="160"/>
      <c r="AL37" s="159"/>
      <c r="AM37" s="136">
        <f t="shared" si="0"/>
        <v>0</v>
      </c>
      <c r="AN37" s="135">
        <f t="shared" si="1"/>
        <v>0</v>
      </c>
      <c r="AO37" s="117">
        <f t="shared" si="2"/>
        <v>0</v>
      </c>
    </row>
    <row r="38" spans="1:76" ht="25.5" customHeight="1" thickBot="1" x14ac:dyDescent="0.25">
      <c r="A38" s="123"/>
      <c r="B38" s="130"/>
      <c r="C38" s="131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7">
        <f>SUM(AM8:AM37)</f>
        <v>0</v>
      </c>
      <c r="AN38" s="139">
        <f>SUM(AN8:AN37)</f>
        <v>0</v>
      </c>
      <c r="AO38" s="138">
        <f>SUM(AO8:AO37)</f>
        <v>0</v>
      </c>
    </row>
    <row r="39" spans="1:76" s="31" customFormat="1" ht="27.75" customHeight="1" thickBot="1" x14ac:dyDescent="0.25">
      <c r="A39" s="123"/>
      <c r="B39" s="124"/>
      <c r="C39" s="106"/>
      <c r="D39" s="124">
        <f>SUM(D8:D37)</f>
        <v>0</v>
      </c>
      <c r="E39" s="125">
        <f>SUM(E8:E37)</f>
        <v>0</v>
      </c>
      <c r="F39" s="124">
        <f t="shared" ref="F39:AJ39" si="6">SUM(F8:F37)</f>
        <v>0</v>
      </c>
      <c r="G39" s="125">
        <f t="shared" si="6"/>
        <v>0</v>
      </c>
      <c r="H39" s="124">
        <f t="shared" si="6"/>
        <v>0</v>
      </c>
      <c r="I39" s="125">
        <f t="shared" si="6"/>
        <v>0</v>
      </c>
      <c r="J39" s="124">
        <f t="shared" si="6"/>
        <v>0</v>
      </c>
      <c r="K39" s="125">
        <f t="shared" si="6"/>
        <v>0</v>
      </c>
      <c r="L39" s="124">
        <f t="shared" si="6"/>
        <v>0</v>
      </c>
      <c r="M39" s="125">
        <f t="shared" si="6"/>
        <v>0</v>
      </c>
      <c r="N39" s="124">
        <f t="shared" si="6"/>
        <v>0</v>
      </c>
      <c r="O39" s="125">
        <f t="shared" si="6"/>
        <v>0</v>
      </c>
      <c r="P39" s="124">
        <f t="shared" si="6"/>
        <v>0</v>
      </c>
      <c r="Q39" s="125">
        <f t="shared" si="6"/>
        <v>0</v>
      </c>
      <c r="R39" s="124">
        <f t="shared" si="6"/>
        <v>0</v>
      </c>
      <c r="S39" s="125">
        <f t="shared" si="6"/>
        <v>0</v>
      </c>
      <c r="T39" s="124">
        <f t="shared" si="6"/>
        <v>0</v>
      </c>
      <c r="U39" s="125">
        <f t="shared" si="6"/>
        <v>0</v>
      </c>
      <c r="V39" s="124">
        <f t="shared" si="6"/>
        <v>0</v>
      </c>
      <c r="W39" s="125">
        <f t="shared" si="6"/>
        <v>0</v>
      </c>
      <c r="X39" s="124">
        <f t="shared" si="6"/>
        <v>0</v>
      </c>
      <c r="Y39" s="125">
        <f t="shared" si="6"/>
        <v>0</v>
      </c>
      <c r="Z39" s="124">
        <f t="shared" si="6"/>
        <v>0</v>
      </c>
      <c r="AA39" s="125">
        <f t="shared" si="6"/>
        <v>0</v>
      </c>
      <c r="AB39" s="124">
        <f t="shared" si="6"/>
        <v>0</v>
      </c>
      <c r="AC39" s="125">
        <f t="shared" si="6"/>
        <v>0</v>
      </c>
      <c r="AD39" s="124">
        <f t="shared" si="6"/>
        <v>0</v>
      </c>
      <c r="AE39" s="125">
        <f t="shared" si="6"/>
        <v>0</v>
      </c>
      <c r="AF39" s="124">
        <f t="shared" si="6"/>
        <v>0</v>
      </c>
      <c r="AG39" s="125">
        <f t="shared" si="6"/>
        <v>0</v>
      </c>
      <c r="AH39" s="124">
        <f t="shared" si="6"/>
        <v>0</v>
      </c>
      <c r="AI39" s="125">
        <f t="shared" si="6"/>
        <v>0</v>
      </c>
      <c r="AJ39" s="124">
        <f t="shared" si="6"/>
        <v>0</v>
      </c>
      <c r="AK39" s="125">
        <f>SUM(AK8:AK37)</f>
        <v>0</v>
      </c>
      <c r="AL39" s="124">
        <f>SUM(AL8:AL37)</f>
        <v>0</v>
      </c>
      <c r="AM39" s="136">
        <f t="shared" si="0"/>
        <v>0</v>
      </c>
      <c r="AN39" s="135">
        <f t="shared" si="1"/>
        <v>0</v>
      </c>
      <c r="AO39" s="126">
        <f>SUM(AM39:AN39)</f>
        <v>0</v>
      </c>
    </row>
    <row r="40" spans="1:76" x14ac:dyDescent="0.2">
      <c r="AM40" s="19"/>
      <c r="AN40" s="19"/>
      <c r="AO40" s="19"/>
    </row>
    <row r="41" spans="1:76" s="22" customFormat="1" ht="15.75" x14ac:dyDescent="0.25">
      <c r="A41" s="33"/>
      <c r="B41" s="34" t="s">
        <v>63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</row>
    <row r="58" spans="39:39" x14ac:dyDescent="0.2">
      <c r="AM58" s="6" t="s">
        <v>69</v>
      </c>
    </row>
    <row r="36333" ht="47.25" customHeight="1" x14ac:dyDescent="0.2"/>
  </sheetData>
  <sheetProtection password="C101" sheet="1" objects="1" scenarios="1"/>
  <protectedRanges>
    <protectedRange sqref="D8:AL37" name="Диапазон1"/>
  </protectedRanges>
  <mergeCells count="33">
    <mergeCell ref="AJ5:AK6"/>
    <mergeCell ref="AL5:AL6"/>
    <mergeCell ref="AM5:AO6"/>
    <mergeCell ref="D6:E6"/>
    <mergeCell ref="F6:G6"/>
    <mergeCell ref="H6:I6"/>
    <mergeCell ref="J6:K6"/>
    <mergeCell ref="Z5:AA6"/>
    <mergeCell ref="AB5:AC6"/>
    <mergeCell ref="AD5:AE6"/>
    <mergeCell ref="L5:M6"/>
    <mergeCell ref="AF5:AG6"/>
    <mergeCell ref="AH5:AH6"/>
    <mergeCell ref="AI5:AI6"/>
    <mergeCell ref="N5:O6"/>
    <mergeCell ref="P5:Q6"/>
    <mergeCell ref="R5:S6"/>
    <mergeCell ref="T5:U6"/>
    <mergeCell ref="V5:W6"/>
    <mergeCell ref="X5:Y6"/>
    <mergeCell ref="A5:A7"/>
    <mergeCell ref="B5:B7"/>
    <mergeCell ref="C5:C7"/>
    <mergeCell ref="D5:G5"/>
    <mergeCell ref="H5:K5"/>
    <mergeCell ref="A1:AL1"/>
    <mergeCell ref="AM1:AO1"/>
    <mergeCell ref="A2:AO2"/>
    <mergeCell ref="F3:AL3"/>
    <mergeCell ref="H4:Q4"/>
    <mergeCell ref="S4:W4"/>
    <mergeCell ref="X4:AC4"/>
    <mergeCell ref="AD4:AG4"/>
  </mergeCells>
  <pageMargins left="0.78740157480314965" right="0.39370078740157483" top="0.39370078740157483" bottom="0.39370078740157483" header="0.39370078740157483" footer="0.39370078740157483"/>
  <pageSetup paperSize="9" scale="52" orientation="landscape" horizontalDpi="120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6333"/>
  <sheetViews>
    <sheetView showZeros="0" view="pageBreakPreview" zoomScale="75" zoomScaleNormal="100" zoomScaleSheetLayoutView="75" workbookViewId="0">
      <pane xSplit="3" ySplit="7" topLeftCell="D8" activePane="bottomRight" state="frozen"/>
      <selection activeCell="O39" sqref="O39"/>
      <selection pane="topRight" activeCell="O39" sqref="O39"/>
      <selection pane="bottomLeft" activeCell="O39" sqref="O39"/>
      <selection pane="bottomRight" activeCell="I8" sqref="I8"/>
    </sheetView>
  </sheetViews>
  <sheetFormatPr defaultRowHeight="15" x14ac:dyDescent="0.2"/>
  <cols>
    <col min="1" max="1" width="5" style="1" customWidth="1"/>
    <col min="2" max="2" width="24.7109375" style="6" customWidth="1"/>
    <col min="3" max="3" width="19.7109375" style="6" customWidth="1"/>
    <col min="4" max="8" width="6.85546875" style="6" customWidth="1"/>
    <col min="9" max="9" width="9.5703125" style="6" customWidth="1"/>
    <col min="10" max="41" width="6.85546875" style="6" customWidth="1"/>
    <col min="42" max="44" width="11" style="6" customWidth="1"/>
    <col min="45" max="79" width="9.140625" style="5" customWidth="1"/>
  </cols>
  <sheetData>
    <row r="1" spans="1:79" s="22" customFormat="1" ht="18" x14ac:dyDescent="0.25">
      <c r="A1" s="394" t="s">
        <v>56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162" t="s">
        <v>78</v>
      </c>
      <c r="AP1" s="163"/>
      <c r="AQ1" s="163"/>
      <c r="AR1" s="163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</row>
    <row r="2" spans="1:79" s="22" customFormat="1" ht="17.25" customHeight="1" x14ac:dyDescent="0.2">
      <c r="A2" s="395" t="s">
        <v>57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164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</row>
    <row r="3" spans="1:79" s="22" customFormat="1" ht="35.25" customHeight="1" x14ac:dyDescent="0.2">
      <c r="A3" s="149"/>
      <c r="B3" s="150"/>
      <c r="C3" s="3"/>
      <c r="D3" s="446" t="s">
        <v>48</v>
      </c>
      <c r="E3" s="446"/>
      <c r="F3" s="446"/>
      <c r="G3" s="446"/>
      <c r="H3" s="416">
        <f>План!E4</f>
        <v>0</v>
      </c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150"/>
      <c r="AP3" s="150"/>
      <c r="AQ3" s="150"/>
      <c r="AR3" s="152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</row>
    <row r="4" spans="1:79" s="22" customFormat="1" ht="38.25" customHeight="1" thickBot="1" x14ac:dyDescent="0.25">
      <c r="A4" s="152"/>
      <c r="B4" s="3"/>
      <c r="C4" s="153"/>
      <c r="D4" s="153"/>
      <c r="E4" s="153"/>
      <c r="F4" s="153"/>
      <c r="G4" s="153"/>
      <c r="H4" s="449" t="s">
        <v>33</v>
      </c>
      <c r="I4" s="449"/>
      <c r="J4" s="449"/>
      <c r="K4" s="449"/>
      <c r="L4" s="449"/>
      <c r="M4" s="449"/>
      <c r="N4" s="165"/>
      <c r="O4" s="165"/>
      <c r="P4" s="446" t="s">
        <v>82</v>
      </c>
      <c r="Q4" s="446"/>
      <c r="R4" s="446"/>
      <c r="S4" s="446"/>
      <c r="T4" s="446"/>
      <c r="U4" s="3"/>
      <c r="V4" s="153"/>
      <c r="W4" s="446" t="str">
        <f>План!L5</f>
        <v>2023/2024</v>
      </c>
      <c r="X4" s="446"/>
      <c r="Y4" s="446"/>
      <c r="Z4" s="446"/>
      <c r="AA4" s="3"/>
      <c r="AB4" s="447" t="s">
        <v>32</v>
      </c>
      <c r="AC4" s="447"/>
      <c r="AD4" s="447"/>
      <c r="AE4" s="447"/>
      <c r="AF4" s="3"/>
      <c r="AG4" s="3"/>
      <c r="AH4" s="3"/>
      <c r="AI4" s="3"/>
      <c r="AJ4" s="3"/>
      <c r="AK4" s="3"/>
      <c r="AL4" s="154"/>
      <c r="AM4" s="154"/>
      <c r="AN4" s="155"/>
      <c r="AO4" s="155"/>
      <c r="AP4" s="155"/>
      <c r="AQ4" s="155"/>
      <c r="AR4" s="152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</row>
    <row r="5" spans="1:79" s="2" customFormat="1" ht="80.25" customHeight="1" thickTop="1" thickBot="1" x14ac:dyDescent="0.25">
      <c r="A5" s="441" t="s">
        <v>0</v>
      </c>
      <c r="B5" s="388" t="s">
        <v>14</v>
      </c>
      <c r="C5" s="388" t="s">
        <v>76</v>
      </c>
      <c r="D5" s="385" t="s">
        <v>2</v>
      </c>
      <c r="E5" s="385"/>
      <c r="F5" s="385"/>
      <c r="G5" s="385"/>
      <c r="H5" s="386" t="s">
        <v>13</v>
      </c>
      <c r="I5" s="387"/>
      <c r="J5" s="387"/>
      <c r="K5" s="448"/>
      <c r="L5" s="378" t="s">
        <v>3</v>
      </c>
      <c r="M5" s="413"/>
      <c r="N5" s="408" t="s">
        <v>17</v>
      </c>
      <c r="O5" s="409"/>
      <c r="P5" s="408" t="s">
        <v>4</v>
      </c>
      <c r="Q5" s="409"/>
      <c r="R5" s="412" t="s">
        <v>16</v>
      </c>
      <c r="S5" s="413"/>
      <c r="T5" s="412" t="s">
        <v>6</v>
      </c>
      <c r="U5" s="413"/>
      <c r="V5" s="412" t="s">
        <v>70</v>
      </c>
      <c r="W5" s="413"/>
      <c r="X5" s="412" t="s">
        <v>7</v>
      </c>
      <c r="Y5" s="413"/>
      <c r="Z5" s="412" t="s">
        <v>8</v>
      </c>
      <c r="AA5" s="413"/>
      <c r="AB5" s="412" t="s">
        <v>9</v>
      </c>
      <c r="AC5" s="413"/>
      <c r="AD5" s="412" t="s">
        <v>10</v>
      </c>
      <c r="AE5" s="413"/>
      <c r="AF5" s="412" t="s">
        <v>64</v>
      </c>
      <c r="AG5" s="413"/>
      <c r="AH5" s="412" t="s">
        <v>71</v>
      </c>
      <c r="AI5" s="413"/>
      <c r="AJ5" s="408" t="s">
        <v>11</v>
      </c>
      <c r="AK5" s="409"/>
      <c r="AL5" s="408" t="s">
        <v>68</v>
      </c>
      <c r="AM5" s="409"/>
      <c r="AN5" s="408" t="s">
        <v>5</v>
      </c>
      <c r="AO5" s="373"/>
      <c r="AP5" s="430" t="s">
        <v>12</v>
      </c>
      <c r="AQ5" s="431"/>
      <c r="AR5" s="432"/>
    </row>
    <row r="6" spans="1:79" s="2" customFormat="1" ht="63" customHeight="1" thickBot="1" x14ac:dyDescent="0.25">
      <c r="A6" s="442"/>
      <c r="B6" s="440"/>
      <c r="C6" s="440"/>
      <c r="D6" s="452" t="s">
        <v>79</v>
      </c>
      <c r="E6" s="445"/>
      <c r="F6" s="444" t="s">
        <v>18</v>
      </c>
      <c r="G6" s="445"/>
      <c r="H6" s="444" t="s">
        <v>79</v>
      </c>
      <c r="I6" s="445"/>
      <c r="J6" s="444" t="s">
        <v>18</v>
      </c>
      <c r="K6" s="445"/>
      <c r="L6" s="450"/>
      <c r="M6" s="451"/>
      <c r="N6" s="444"/>
      <c r="O6" s="453"/>
      <c r="P6" s="444"/>
      <c r="Q6" s="453"/>
      <c r="R6" s="450"/>
      <c r="S6" s="451"/>
      <c r="T6" s="450"/>
      <c r="U6" s="451"/>
      <c r="V6" s="450"/>
      <c r="W6" s="451"/>
      <c r="X6" s="450"/>
      <c r="Y6" s="451"/>
      <c r="Z6" s="450"/>
      <c r="AA6" s="451"/>
      <c r="AB6" s="450"/>
      <c r="AC6" s="451"/>
      <c r="AD6" s="450"/>
      <c r="AE6" s="451"/>
      <c r="AF6" s="450"/>
      <c r="AG6" s="451"/>
      <c r="AH6" s="450"/>
      <c r="AI6" s="451"/>
      <c r="AJ6" s="444"/>
      <c r="AK6" s="453"/>
      <c r="AL6" s="444"/>
      <c r="AM6" s="453"/>
      <c r="AN6" s="444"/>
      <c r="AO6" s="452"/>
      <c r="AP6" s="454"/>
      <c r="AQ6" s="455"/>
      <c r="AR6" s="456"/>
    </row>
    <row r="7" spans="1:79" s="2" customFormat="1" ht="61.5" customHeight="1" thickBot="1" x14ac:dyDescent="0.25">
      <c r="A7" s="443"/>
      <c r="B7" s="389"/>
      <c r="C7" s="389"/>
      <c r="D7" s="118" t="s">
        <v>34</v>
      </c>
      <c r="E7" s="119" t="s">
        <v>35</v>
      </c>
      <c r="F7" s="145" t="s">
        <v>34</v>
      </c>
      <c r="G7" s="119" t="s">
        <v>35</v>
      </c>
      <c r="H7" s="145" t="s">
        <v>34</v>
      </c>
      <c r="I7" s="119" t="s">
        <v>35</v>
      </c>
      <c r="J7" s="145" t="s">
        <v>34</v>
      </c>
      <c r="K7" s="119" t="s">
        <v>35</v>
      </c>
      <c r="L7" s="145" t="s">
        <v>34</v>
      </c>
      <c r="M7" s="119" t="s">
        <v>35</v>
      </c>
      <c r="N7" s="145" t="s">
        <v>34</v>
      </c>
      <c r="O7" s="119" t="s">
        <v>35</v>
      </c>
      <c r="P7" s="145" t="s">
        <v>34</v>
      </c>
      <c r="Q7" s="119" t="s">
        <v>35</v>
      </c>
      <c r="R7" s="145" t="s">
        <v>34</v>
      </c>
      <c r="S7" s="119" t="s">
        <v>35</v>
      </c>
      <c r="T7" s="145" t="s">
        <v>34</v>
      </c>
      <c r="U7" s="119" t="s">
        <v>35</v>
      </c>
      <c r="V7" s="145" t="s">
        <v>34</v>
      </c>
      <c r="W7" s="119" t="s">
        <v>35</v>
      </c>
      <c r="X7" s="145" t="s">
        <v>34</v>
      </c>
      <c r="Y7" s="119" t="s">
        <v>35</v>
      </c>
      <c r="Z7" s="145" t="s">
        <v>34</v>
      </c>
      <c r="AA7" s="119" t="s">
        <v>35</v>
      </c>
      <c r="AB7" s="145" t="s">
        <v>34</v>
      </c>
      <c r="AC7" s="119" t="s">
        <v>35</v>
      </c>
      <c r="AD7" s="145" t="s">
        <v>34</v>
      </c>
      <c r="AE7" s="119" t="s">
        <v>35</v>
      </c>
      <c r="AF7" s="145" t="s">
        <v>34</v>
      </c>
      <c r="AG7" s="119" t="s">
        <v>35</v>
      </c>
      <c r="AH7" s="145" t="s">
        <v>34</v>
      </c>
      <c r="AI7" s="119" t="s">
        <v>35</v>
      </c>
      <c r="AJ7" s="145" t="s">
        <v>34</v>
      </c>
      <c r="AK7" s="119" t="s">
        <v>35</v>
      </c>
      <c r="AL7" s="145" t="s">
        <v>34</v>
      </c>
      <c r="AM7" s="119" t="s">
        <v>35</v>
      </c>
      <c r="AN7" s="146" t="s">
        <v>34</v>
      </c>
      <c r="AO7" s="146" t="s">
        <v>35</v>
      </c>
      <c r="AP7" s="118" t="s">
        <v>34</v>
      </c>
      <c r="AQ7" s="119" t="s">
        <v>35</v>
      </c>
      <c r="AR7" s="147" t="s">
        <v>80</v>
      </c>
    </row>
    <row r="8" spans="1:79" ht="18.75" customHeight="1" thickTop="1" thickBot="1" x14ac:dyDescent="0.25">
      <c r="A8" s="166">
        <v>1</v>
      </c>
      <c r="B8" s="129">
        <f>План!B8</f>
        <v>0</v>
      </c>
      <c r="C8" s="108">
        <f>План!C8</f>
        <v>0</v>
      </c>
      <c r="D8" s="133"/>
      <c r="E8" s="143"/>
      <c r="F8" s="8"/>
      <c r="G8" s="143"/>
      <c r="H8" s="8"/>
      <c r="I8" s="143"/>
      <c r="J8" s="8"/>
      <c r="K8" s="143"/>
      <c r="L8" s="8"/>
      <c r="M8" s="143"/>
      <c r="N8" s="8"/>
      <c r="O8" s="143"/>
      <c r="P8" s="8"/>
      <c r="Q8" s="143"/>
      <c r="R8" s="8"/>
      <c r="S8" s="143"/>
      <c r="T8" s="8"/>
      <c r="U8" s="143"/>
      <c r="V8" s="8"/>
      <c r="W8" s="143"/>
      <c r="X8" s="8"/>
      <c r="Y8" s="143"/>
      <c r="Z8" s="8"/>
      <c r="AA8" s="143"/>
      <c r="AB8" s="8"/>
      <c r="AC8" s="143"/>
      <c r="AD8" s="8"/>
      <c r="AE8" s="143"/>
      <c r="AF8" s="8"/>
      <c r="AG8" s="143"/>
      <c r="AH8" s="8"/>
      <c r="AI8" s="143"/>
      <c r="AJ8" s="8"/>
      <c r="AK8" s="143"/>
      <c r="AL8" s="8"/>
      <c r="AM8" s="143"/>
      <c r="AN8" s="8"/>
      <c r="AO8" s="167"/>
      <c r="AP8" s="26">
        <f t="shared" ref="AP8:AP21" si="0">SUM(D8,F8,H8,J8,L8,N8,P8,R8,T8,V8,X8,Z8,AB8,AD8,AF8,AH8,AJ8,AL8,AN8)</f>
        <v>0</v>
      </c>
      <c r="AQ8" s="143">
        <f t="shared" ref="AQ8:AQ21" si="1">SUM(E8,G8,I8,K8,M8,O8,Q8,S8,U8,W8,Y8,AA8,AC8,AE8,AG8,AI8,AK8,AM8,AO8)</f>
        <v>0</v>
      </c>
      <c r="AR8" s="144">
        <f>SUM(AP8:AQ8)</f>
        <v>0</v>
      </c>
    </row>
    <row r="9" spans="1:79" ht="18.75" customHeight="1" thickTop="1" thickBot="1" x14ac:dyDescent="0.25">
      <c r="A9" s="166">
        <v>2</v>
      </c>
      <c r="B9" s="129">
        <f>План!B9</f>
        <v>0</v>
      </c>
      <c r="C9" s="108">
        <f>План!C9</f>
        <v>0</v>
      </c>
      <c r="D9" s="133"/>
      <c r="E9" s="143"/>
      <c r="F9" s="8"/>
      <c r="G9" s="143"/>
      <c r="H9" s="8"/>
      <c r="I9" s="143"/>
      <c r="J9" s="8"/>
      <c r="K9" s="143"/>
      <c r="L9" s="8"/>
      <c r="M9" s="143"/>
      <c r="N9" s="8"/>
      <c r="O9" s="143"/>
      <c r="P9" s="8"/>
      <c r="Q9" s="143"/>
      <c r="R9" s="8"/>
      <c r="S9" s="143"/>
      <c r="T9" s="8"/>
      <c r="U9" s="143"/>
      <c r="V9" s="8"/>
      <c r="W9" s="143"/>
      <c r="X9" s="8"/>
      <c r="Y9" s="143"/>
      <c r="Z9" s="8"/>
      <c r="AA9" s="143"/>
      <c r="AB9" s="8"/>
      <c r="AC9" s="143"/>
      <c r="AD9" s="8"/>
      <c r="AE9" s="143"/>
      <c r="AF9" s="8"/>
      <c r="AG9" s="143"/>
      <c r="AH9" s="8"/>
      <c r="AI9" s="143"/>
      <c r="AJ9" s="8"/>
      <c r="AK9" s="143"/>
      <c r="AL9" s="8"/>
      <c r="AM9" s="143"/>
      <c r="AN9" s="8"/>
      <c r="AO9" s="167"/>
      <c r="AP9" s="11">
        <f t="shared" si="0"/>
        <v>0</v>
      </c>
      <c r="AQ9" s="134">
        <f t="shared" si="1"/>
        <v>0</v>
      </c>
      <c r="AR9" s="140">
        <f>SUM(AP9:AQ9)</f>
        <v>0</v>
      </c>
    </row>
    <row r="10" spans="1:79" ht="16.5" thickTop="1" thickBot="1" x14ac:dyDescent="0.25">
      <c r="A10" s="166">
        <v>3</v>
      </c>
      <c r="B10" s="129">
        <f>План!B10</f>
        <v>0</v>
      </c>
      <c r="C10" s="108">
        <f>План!C10</f>
        <v>0</v>
      </c>
      <c r="D10" s="133"/>
      <c r="E10" s="143"/>
      <c r="F10" s="8"/>
      <c r="G10" s="143"/>
      <c r="H10" s="8"/>
      <c r="I10" s="143"/>
      <c r="J10" s="8"/>
      <c r="K10" s="143"/>
      <c r="L10" s="8"/>
      <c r="M10" s="143"/>
      <c r="N10" s="8"/>
      <c r="O10" s="143"/>
      <c r="P10" s="8"/>
      <c r="Q10" s="143"/>
      <c r="R10" s="8"/>
      <c r="S10" s="143"/>
      <c r="T10" s="8"/>
      <c r="U10" s="143"/>
      <c r="V10" s="8"/>
      <c r="W10" s="143"/>
      <c r="X10" s="8"/>
      <c r="Y10" s="143"/>
      <c r="Z10" s="8"/>
      <c r="AA10" s="143"/>
      <c r="AB10" s="8"/>
      <c r="AC10" s="143"/>
      <c r="AD10" s="8"/>
      <c r="AE10" s="143"/>
      <c r="AF10" s="8"/>
      <c r="AG10" s="143"/>
      <c r="AH10" s="8"/>
      <c r="AI10" s="143"/>
      <c r="AJ10" s="8"/>
      <c r="AK10" s="143"/>
      <c r="AL10" s="8"/>
      <c r="AM10" s="143"/>
      <c r="AN10" s="8"/>
      <c r="AO10" s="167"/>
      <c r="AP10" s="11">
        <f t="shared" si="0"/>
        <v>0</v>
      </c>
      <c r="AQ10" s="134">
        <f t="shared" si="1"/>
        <v>0</v>
      </c>
      <c r="AR10" s="140">
        <f>SUM(AP10:AQ10)</f>
        <v>0</v>
      </c>
    </row>
    <row r="11" spans="1:79" ht="16.5" thickTop="1" thickBot="1" x14ac:dyDescent="0.25">
      <c r="A11" s="166">
        <v>4</v>
      </c>
      <c r="B11" s="129">
        <f>План!B11</f>
        <v>0</v>
      </c>
      <c r="C11" s="108">
        <f>План!C11</f>
        <v>0</v>
      </c>
      <c r="D11" s="133"/>
      <c r="E11" s="143"/>
      <c r="F11" s="8"/>
      <c r="G11" s="143"/>
      <c r="H11" s="8"/>
      <c r="I11" s="143"/>
      <c r="J11" s="8"/>
      <c r="K11" s="143"/>
      <c r="L11" s="8"/>
      <c r="M11" s="143"/>
      <c r="N11" s="8"/>
      <c r="O11" s="143"/>
      <c r="P11" s="8"/>
      <c r="Q11" s="143"/>
      <c r="R11" s="8"/>
      <c r="S11" s="143"/>
      <c r="T11" s="8"/>
      <c r="U11" s="143"/>
      <c r="V11" s="8"/>
      <c r="W11" s="143"/>
      <c r="X11" s="8"/>
      <c r="Y11" s="143"/>
      <c r="Z11" s="8"/>
      <c r="AA11" s="143"/>
      <c r="AB11" s="8"/>
      <c r="AC11" s="143"/>
      <c r="AD11" s="8"/>
      <c r="AE11" s="143"/>
      <c r="AF11" s="8"/>
      <c r="AG11" s="143"/>
      <c r="AH11" s="8"/>
      <c r="AI11" s="143"/>
      <c r="AJ11" s="8"/>
      <c r="AK11" s="143"/>
      <c r="AL11" s="8"/>
      <c r="AM11" s="143"/>
      <c r="AN11" s="8"/>
      <c r="AO11" s="167"/>
      <c r="AP11" s="11">
        <f t="shared" si="0"/>
        <v>0</v>
      </c>
      <c r="AQ11" s="134">
        <f t="shared" si="1"/>
        <v>0</v>
      </c>
      <c r="AR11" s="140">
        <f>SUM(AP11:AQ11)</f>
        <v>0</v>
      </c>
    </row>
    <row r="12" spans="1:79" ht="16.5" thickTop="1" thickBot="1" x14ac:dyDescent="0.25">
      <c r="A12" s="166">
        <v>5</v>
      </c>
      <c r="B12" s="129">
        <f>План!B12</f>
        <v>0</v>
      </c>
      <c r="C12" s="108">
        <f>План!C12</f>
        <v>0</v>
      </c>
      <c r="D12" s="133"/>
      <c r="E12" s="143"/>
      <c r="F12" s="8"/>
      <c r="G12" s="143"/>
      <c r="H12" s="8"/>
      <c r="I12" s="143"/>
      <c r="J12" s="8"/>
      <c r="K12" s="143"/>
      <c r="L12" s="8"/>
      <c r="M12" s="143"/>
      <c r="N12" s="8"/>
      <c r="O12" s="143"/>
      <c r="P12" s="8"/>
      <c r="Q12" s="143"/>
      <c r="R12" s="8"/>
      <c r="S12" s="143"/>
      <c r="T12" s="8"/>
      <c r="U12" s="143"/>
      <c r="V12" s="8"/>
      <c r="W12" s="143"/>
      <c r="X12" s="8"/>
      <c r="Y12" s="143"/>
      <c r="Z12" s="8"/>
      <c r="AA12" s="143"/>
      <c r="AB12" s="8"/>
      <c r="AC12" s="143"/>
      <c r="AD12" s="8"/>
      <c r="AE12" s="143"/>
      <c r="AF12" s="8"/>
      <c r="AG12" s="143"/>
      <c r="AH12" s="8"/>
      <c r="AI12" s="143"/>
      <c r="AJ12" s="8"/>
      <c r="AK12" s="143"/>
      <c r="AL12" s="8"/>
      <c r="AM12" s="143"/>
      <c r="AN12" s="8"/>
      <c r="AO12" s="167"/>
      <c r="AP12" s="11">
        <f t="shared" si="0"/>
        <v>0</v>
      </c>
      <c r="AQ12" s="134">
        <f t="shared" si="1"/>
        <v>0</v>
      </c>
      <c r="AR12" s="140">
        <f t="shared" ref="AR12:AR18" si="2">SUM(AP12:AQ12)</f>
        <v>0</v>
      </c>
    </row>
    <row r="13" spans="1:79" ht="16.5" thickTop="1" thickBot="1" x14ac:dyDescent="0.25">
      <c r="A13" s="166">
        <v>6</v>
      </c>
      <c r="B13" s="129">
        <f>План!B13</f>
        <v>0</v>
      </c>
      <c r="C13" s="108">
        <f>План!C13</f>
        <v>0</v>
      </c>
      <c r="D13" s="133"/>
      <c r="E13" s="143"/>
      <c r="F13" s="8"/>
      <c r="G13" s="143"/>
      <c r="H13" s="8"/>
      <c r="I13" s="143"/>
      <c r="J13" s="8"/>
      <c r="K13" s="143"/>
      <c r="L13" s="8"/>
      <c r="M13" s="143"/>
      <c r="N13" s="8"/>
      <c r="O13" s="143"/>
      <c r="P13" s="8"/>
      <c r="Q13" s="143"/>
      <c r="R13" s="8"/>
      <c r="S13" s="143"/>
      <c r="T13" s="8"/>
      <c r="U13" s="143"/>
      <c r="V13" s="8"/>
      <c r="W13" s="143"/>
      <c r="X13" s="8"/>
      <c r="Y13" s="143"/>
      <c r="Z13" s="8"/>
      <c r="AA13" s="143"/>
      <c r="AB13" s="8"/>
      <c r="AC13" s="143"/>
      <c r="AD13" s="8"/>
      <c r="AE13" s="143"/>
      <c r="AF13" s="8"/>
      <c r="AG13" s="143"/>
      <c r="AH13" s="8"/>
      <c r="AI13" s="143"/>
      <c r="AJ13" s="8"/>
      <c r="AK13" s="143"/>
      <c r="AL13" s="8"/>
      <c r="AM13" s="143"/>
      <c r="AN13" s="8"/>
      <c r="AO13" s="167"/>
      <c r="AP13" s="11">
        <f t="shared" si="0"/>
        <v>0</v>
      </c>
      <c r="AQ13" s="134">
        <f t="shared" si="1"/>
        <v>0</v>
      </c>
      <c r="AR13" s="140">
        <f t="shared" si="2"/>
        <v>0</v>
      </c>
    </row>
    <row r="14" spans="1:79" ht="16.5" thickTop="1" thickBot="1" x14ac:dyDescent="0.25">
      <c r="A14" s="166">
        <v>7</v>
      </c>
      <c r="B14" s="129">
        <f>План!B14</f>
        <v>0</v>
      </c>
      <c r="C14" s="108">
        <f>План!C14</f>
        <v>0</v>
      </c>
      <c r="D14" s="133"/>
      <c r="E14" s="143"/>
      <c r="F14" s="8"/>
      <c r="G14" s="143"/>
      <c r="H14" s="8"/>
      <c r="I14" s="143"/>
      <c r="J14" s="8"/>
      <c r="K14" s="143"/>
      <c r="L14" s="8"/>
      <c r="M14" s="143"/>
      <c r="N14" s="8"/>
      <c r="O14" s="143"/>
      <c r="P14" s="8"/>
      <c r="Q14" s="143"/>
      <c r="R14" s="8"/>
      <c r="S14" s="143"/>
      <c r="T14" s="8"/>
      <c r="U14" s="143"/>
      <c r="V14" s="8"/>
      <c r="W14" s="143"/>
      <c r="X14" s="8"/>
      <c r="Y14" s="143"/>
      <c r="Z14" s="8"/>
      <c r="AA14" s="143"/>
      <c r="AB14" s="8"/>
      <c r="AC14" s="143"/>
      <c r="AD14" s="8"/>
      <c r="AE14" s="143"/>
      <c r="AF14" s="8"/>
      <c r="AG14" s="143"/>
      <c r="AH14" s="8"/>
      <c r="AI14" s="143"/>
      <c r="AJ14" s="8"/>
      <c r="AK14" s="143"/>
      <c r="AL14" s="8"/>
      <c r="AM14" s="143"/>
      <c r="AN14" s="8"/>
      <c r="AO14" s="167"/>
      <c r="AP14" s="11">
        <f t="shared" si="0"/>
        <v>0</v>
      </c>
      <c r="AQ14" s="134">
        <f t="shared" si="1"/>
        <v>0</v>
      </c>
      <c r="AR14" s="140">
        <f t="shared" si="2"/>
        <v>0</v>
      </c>
    </row>
    <row r="15" spans="1:79" ht="16.5" thickTop="1" thickBot="1" x14ac:dyDescent="0.25">
      <c r="A15" s="166">
        <v>8</v>
      </c>
      <c r="B15" s="129">
        <f>План!B15</f>
        <v>0</v>
      </c>
      <c r="C15" s="108">
        <f>План!C15</f>
        <v>0</v>
      </c>
      <c r="D15" s="133"/>
      <c r="E15" s="143"/>
      <c r="F15" s="8"/>
      <c r="G15" s="143"/>
      <c r="H15" s="8"/>
      <c r="I15" s="143"/>
      <c r="J15" s="8"/>
      <c r="K15" s="143"/>
      <c r="L15" s="8"/>
      <c r="M15" s="143"/>
      <c r="N15" s="8"/>
      <c r="O15" s="143"/>
      <c r="P15" s="8"/>
      <c r="Q15" s="143"/>
      <c r="R15" s="8"/>
      <c r="S15" s="143"/>
      <c r="T15" s="8"/>
      <c r="U15" s="143"/>
      <c r="V15" s="8"/>
      <c r="W15" s="143"/>
      <c r="X15" s="8"/>
      <c r="Y15" s="143"/>
      <c r="Z15" s="8"/>
      <c r="AA15" s="143"/>
      <c r="AB15" s="8"/>
      <c r="AC15" s="143"/>
      <c r="AD15" s="8"/>
      <c r="AE15" s="143"/>
      <c r="AF15" s="8"/>
      <c r="AG15" s="143"/>
      <c r="AH15" s="8"/>
      <c r="AI15" s="143"/>
      <c r="AJ15" s="8"/>
      <c r="AK15" s="143"/>
      <c r="AL15" s="8"/>
      <c r="AM15" s="143"/>
      <c r="AN15" s="8"/>
      <c r="AO15" s="167"/>
      <c r="AP15" s="11">
        <f t="shared" si="0"/>
        <v>0</v>
      </c>
      <c r="AQ15" s="134">
        <f t="shared" si="1"/>
        <v>0</v>
      </c>
      <c r="AR15" s="140">
        <f t="shared" si="2"/>
        <v>0</v>
      </c>
    </row>
    <row r="16" spans="1:79" ht="16.5" thickTop="1" thickBot="1" x14ac:dyDescent="0.25">
      <c r="A16" s="166">
        <v>9</v>
      </c>
      <c r="B16" s="129">
        <f>План!B16</f>
        <v>0</v>
      </c>
      <c r="C16" s="108">
        <f>План!C16</f>
        <v>0</v>
      </c>
      <c r="D16" s="133"/>
      <c r="E16" s="143"/>
      <c r="F16" s="8"/>
      <c r="G16" s="143"/>
      <c r="H16" s="8"/>
      <c r="I16" s="143"/>
      <c r="J16" s="8"/>
      <c r="K16" s="143"/>
      <c r="L16" s="8"/>
      <c r="M16" s="143"/>
      <c r="N16" s="8"/>
      <c r="O16" s="143"/>
      <c r="P16" s="8"/>
      <c r="Q16" s="143"/>
      <c r="R16" s="8"/>
      <c r="S16" s="143"/>
      <c r="T16" s="8"/>
      <c r="U16" s="143"/>
      <c r="V16" s="8"/>
      <c r="W16" s="143"/>
      <c r="X16" s="8"/>
      <c r="Y16" s="143"/>
      <c r="Z16" s="8"/>
      <c r="AA16" s="143"/>
      <c r="AB16" s="8"/>
      <c r="AC16" s="143"/>
      <c r="AD16" s="8"/>
      <c r="AE16" s="143"/>
      <c r="AF16" s="8"/>
      <c r="AG16" s="143"/>
      <c r="AH16" s="8"/>
      <c r="AI16" s="143"/>
      <c r="AJ16" s="8"/>
      <c r="AK16" s="143"/>
      <c r="AL16" s="8"/>
      <c r="AM16" s="143"/>
      <c r="AN16" s="8"/>
      <c r="AO16" s="167"/>
      <c r="AP16" s="11">
        <f t="shared" si="0"/>
        <v>0</v>
      </c>
      <c r="AQ16" s="134">
        <f t="shared" si="1"/>
        <v>0</v>
      </c>
      <c r="AR16" s="140">
        <f t="shared" si="2"/>
        <v>0</v>
      </c>
    </row>
    <row r="17" spans="1:44" ht="16.5" thickTop="1" thickBot="1" x14ac:dyDescent="0.25">
      <c r="A17" s="166">
        <v>10</v>
      </c>
      <c r="B17" s="129">
        <f>План!B17</f>
        <v>0</v>
      </c>
      <c r="C17" s="108">
        <f>План!C17</f>
        <v>0</v>
      </c>
      <c r="D17" s="133"/>
      <c r="E17" s="143"/>
      <c r="F17" s="8"/>
      <c r="G17" s="143"/>
      <c r="H17" s="8"/>
      <c r="I17" s="143"/>
      <c r="J17" s="8"/>
      <c r="K17" s="143"/>
      <c r="L17" s="8"/>
      <c r="M17" s="143"/>
      <c r="N17" s="8"/>
      <c r="O17" s="143"/>
      <c r="P17" s="8"/>
      <c r="Q17" s="143"/>
      <c r="R17" s="8"/>
      <c r="S17" s="143"/>
      <c r="T17" s="8"/>
      <c r="U17" s="143"/>
      <c r="V17" s="8"/>
      <c r="W17" s="143"/>
      <c r="X17" s="8"/>
      <c r="Y17" s="143"/>
      <c r="Z17" s="8"/>
      <c r="AA17" s="143"/>
      <c r="AB17" s="8"/>
      <c r="AC17" s="143"/>
      <c r="AD17" s="8"/>
      <c r="AE17" s="143"/>
      <c r="AF17" s="8"/>
      <c r="AG17" s="143"/>
      <c r="AH17" s="8"/>
      <c r="AI17" s="143"/>
      <c r="AJ17" s="8"/>
      <c r="AK17" s="143"/>
      <c r="AL17" s="8"/>
      <c r="AM17" s="143"/>
      <c r="AN17" s="8"/>
      <c r="AO17" s="167"/>
      <c r="AP17" s="11">
        <f t="shared" si="0"/>
        <v>0</v>
      </c>
      <c r="AQ17" s="134">
        <f t="shared" si="1"/>
        <v>0</v>
      </c>
      <c r="AR17" s="140">
        <f t="shared" si="2"/>
        <v>0</v>
      </c>
    </row>
    <row r="18" spans="1:44" ht="16.5" thickTop="1" thickBot="1" x14ac:dyDescent="0.25">
      <c r="A18" s="166">
        <v>11</v>
      </c>
      <c r="B18" s="129">
        <f>План!B18</f>
        <v>0</v>
      </c>
      <c r="C18" s="108">
        <f>План!C18</f>
        <v>0</v>
      </c>
      <c r="D18" s="133"/>
      <c r="E18" s="143"/>
      <c r="F18" s="8"/>
      <c r="G18" s="143"/>
      <c r="H18" s="8"/>
      <c r="I18" s="143"/>
      <c r="J18" s="8"/>
      <c r="K18" s="143"/>
      <c r="L18" s="8"/>
      <c r="M18" s="143"/>
      <c r="N18" s="8"/>
      <c r="O18" s="143"/>
      <c r="P18" s="8"/>
      <c r="Q18" s="143"/>
      <c r="R18" s="8"/>
      <c r="S18" s="143"/>
      <c r="T18" s="8"/>
      <c r="U18" s="143"/>
      <c r="V18" s="8"/>
      <c r="W18" s="143"/>
      <c r="X18" s="8"/>
      <c r="Y18" s="143"/>
      <c r="Z18" s="8"/>
      <c r="AA18" s="143"/>
      <c r="AB18" s="8"/>
      <c r="AC18" s="143"/>
      <c r="AD18" s="8"/>
      <c r="AE18" s="143"/>
      <c r="AF18" s="8"/>
      <c r="AG18" s="143"/>
      <c r="AH18" s="8"/>
      <c r="AI18" s="143"/>
      <c r="AJ18" s="8"/>
      <c r="AK18" s="143"/>
      <c r="AL18" s="8"/>
      <c r="AM18" s="143"/>
      <c r="AN18" s="8"/>
      <c r="AO18" s="167"/>
      <c r="AP18" s="11">
        <f t="shared" si="0"/>
        <v>0</v>
      </c>
      <c r="AQ18" s="134">
        <f t="shared" si="1"/>
        <v>0</v>
      </c>
      <c r="AR18" s="140">
        <f t="shared" si="2"/>
        <v>0</v>
      </c>
    </row>
    <row r="19" spans="1:44" ht="18.75" customHeight="1" thickTop="1" thickBot="1" x14ac:dyDescent="0.25">
      <c r="A19" s="166">
        <v>12</v>
      </c>
      <c r="B19" s="129">
        <f>План!B19</f>
        <v>0</v>
      </c>
      <c r="C19" s="108">
        <f>План!C19</f>
        <v>0</v>
      </c>
      <c r="D19" s="133"/>
      <c r="E19" s="143"/>
      <c r="F19" s="8"/>
      <c r="G19" s="143"/>
      <c r="H19" s="8"/>
      <c r="I19" s="143"/>
      <c r="J19" s="8"/>
      <c r="K19" s="143"/>
      <c r="L19" s="8"/>
      <c r="M19" s="143"/>
      <c r="N19" s="8"/>
      <c r="O19" s="143"/>
      <c r="P19" s="8"/>
      <c r="Q19" s="143"/>
      <c r="R19" s="8"/>
      <c r="S19" s="143"/>
      <c r="T19" s="8"/>
      <c r="U19" s="143"/>
      <c r="V19" s="8"/>
      <c r="W19" s="143"/>
      <c r="X19" s="8"/>
      <c r="Y19" s="143"/>
      <c r="Z19" s="8"/>
      <c r="AA19" s="143"/>
      <c r="AB19" s="8"/>
      <c r="AC19" s="143"/>
      <c r="AD19" s="8"/>
      <c r="AE19" s="143"/>
      <c r="AF19" s="8"/>
      <c r="AG19" s="143"/>
      <c r="AH19" s="8"/>
      <c r="AI19" s="143"/>
      <c r="AJ19" s="8"/>
      <c r="AK19" s="143"/>
      <c r="AL19" s="8"/>
      <c r="AM19" s="143"/>
      <c r="AN19" s="8"/>
      <c r="AO19" s="167"/>
      <c r="AP19" s="11">
        <f t="shared" si="0"/>
        <v>0</v>
      </c>
      <c r="AQ19" s="134">
        <f t="shared" si="1"/>
        <v>0</v>
      </c>
      <c r="AR19" s="140">
        <f>SUM(AP19:AQ19)</f>
        <v>0</v>
      </c>
    </row>
    <row r="20" spans="1:44" ht="16.5" thickTop="1" thickBot="1" x14ac:dyDescent="0.25">
      <c r="A20" s="166">
        <v>13</v>
      </c>
      <c r="B20" s="129">
        <f>План!B20</f>
        <v>0</v>
      </c>
      <c r="C20" s="108">
        <f>План!C20</f>
        <v>0</v>
      </c>
      <c r="D20" s="133"/>
      <c r="E20" s="143"/>
      <c r="F20" s="8"/>
      <c r="G20" s="143"/>
      <c r="H20" s="8"/>
      <c r="I20" s="143"/>
      <c r="J20" s="8"/>
      <c r="K20" s="143"/>
      <c r="L20" s="8"/>
      <c r="M20" s="143"/>
      <c r="N20" s="8"/>
      <c r="O20" s="143"/>
      <c r="P20" s="8"/>
      <c r="Q20" s="143"/>
      <c r="R20" s="8"/>
      <c r="S20" s="143"/>
      <c r="T20" s="8"/>
      <c r="U20" s="143"/>
      <c r="V20" s="8"/>
      <c r="W20" s="143"/>
      <c r="X20" s="8"/>
      <c r="Y20" s="143"/>
      <c r="Z20" s="8"/>
      <c r="AA20" s="143"/>
      <c r="AB20" s="8"/>
      <c r="AC20" s="143"/>
      <c r="AD20" s="8"/>
      <c r="AE20" s="143"/>
      <c r="AF20" s="8"/>
      <c r="AG20" s="143"/>
      <c r="AH20" s="8"/>
      <c r="AI20" s="143"/>
      <c r="AJ20" s="8"/>
      <c r="AK20" s="143"/>
      <c r="AL20" s="8"/>
      <c r="AM20" s="143"/>
      <c r="AN20" s="8"/>
      <c r="AO20" s="167"/>
      <c r="AP20" s="11">
        <f t="shared" si="0"/>
        <v>0</v>
      </c>
      <c r="AQ20" s="134">
        <f t="shared" si="1"/>
        <v>0</v>
      </c>
      <c r="AR20" s="140">
        <f>SUM(AP20:AQ20)</f>
        <v>0</v>
      </c>
    </row>
    <row r="21" spans="1:44" ht="16.5" thickTop="1" thickBot="1" x14ac:dyDescent="0.25">
      <c r="A21" s="166">
        <v>14</v>
      </c>
      <c r="B21" s="129">
        <f>План!B21</f>
        <v>0</v>
      </c>
      <c r="C21" s="108">
        <f>План!C21</f>
        <v>0</v>
      </c>
      <c r="D21" s="133"/>
      <c r="E21" s="143"/>
      <c r="F21" s="8"/>
      <c r="G21" s="143"/>
      <c r="H21" s="8"/>
      <c r="I21" s="143"/>
      <c r="J21" s="8"/>
      <c r="K21" s="143"/>
      <c r="L21" s="8"/>
      <c r="M21" s="143"/>
      <c r="N21" s="8"/>
      <c r="O21" s="143"/>
      <c r="P21" s="8"/>
      <c r="Q21" s="143"/>
      <c r="R21" s="8"/>
      <c r="S21" s="143"/>
      <c r="T21" s="8"/>
      <c r="U21" s="143"/>
      <c r="V21" s="8"/>
      <c r="W21" s="143"/>
      <c r="X21" s="8"/>
      <c r="Y21" s="143"/>
      <c r="Z21" s="8"/>
      <c r="AA21" s="143"/>
      <c r="AB21" s="8"/>
      <c r="AC21" s="143"/>
      <c r="AD21" s="8"/>
      <c r="AE21" s="143"/>
      <c r="AF21" s="8"/>
      <c r="AG21" s="143"/>
      <c r="AH21" s="8"/>
      <c r="AI21" s="143"/>
      <c r="AJ21" s="8"/>
      <c r="AK21" s="143"/>
      <c r="AL21" s="8"/>
      <c r="AM21" s="143"/>
      <c r="AN21" s="8"/>
      <c r="AO21" s="167"/>
      <c r="AP21" s="11">
        <f t="shared" si="0"/>
        <v>0</v>
      </c>
      <c r="AQ21" s="134">
        <f t="shared" si="1"/>
        <v>0</v>
      </c>
      <c r="AR21" s="140">
        <f>SUM(AP21:AQ21)</f>
        <v>0</v>
      </c>
    </row>
    <row r="22" spans="1:44" ht="16.5" thickTop="1" thickBot="1" x14ac:dyDescent="0.25">
      <c r="A22" s="166">
        <v>15</v>
      </c>
      <c r="B22" s="129">
        <f>План!B22</f>
        <v>0</v>
      </c>
      <c r="C22" s="108">
        <f>План!C22</f>
        <v>0</v>
      </c>
      <c r="D22" s="133"/>
      <c r="E22" s="143"/>
      <c r="F22" s="8"/>
      <c r="G22" s="143"/>
      <c r="H22" s="8"/>
      <c r="I22" s="143"/>
      <c r="J22" s="8"/>
      <c r="K22" s="143"/>
      <c r="L22" s="8"/>
      <c r="M22" s="143"/>
      <c r="N22" s="8"/>
      <c r="O22" s="143"/>
      <c r="P22" s="8"/>
      <c r="Q22" s="143"/>
      <c r="R22" s="8"/>
      <c r="S22" s="143"/>
      <c r="T22" s="8"/>
      <c r="U22" s="143"/>
      <c r="V22" s="8"/>
      <c r="W22" s="143"/>
      <c r="X22" s="8"/>
      <c r="Y22" s="143"/>
      <c r="Z22" s="8"/>
      <c r="AA22" s="143"/>
      <c r="AB22" s="8"/>
      <c r="AC22" s="143"/>
      <c r="AD22" s="8"/>
      <c r="AE22" s="143"/>
      <c r="AF22" s="8"/>
      <c r="AG22" s="143"/>
      <c r="AH22" s="8"/>
      <c r="AI22" s="143"/>
      <c r="AJ22" s="8"/>
      <c r="AK22" s="143"/>
      <c r="AL22" s="8"/>
      <c r="AM22" s="143"/>
      <c r="AN22" s="8"/>
      <c r="AO22" s="167"/>
      <c r="AP22" s="11">
        <f t="shared" ref="AP22:AQ37" si="3">SUM(D22,F22,H22,J22,L22,N22,P22,R22,T22,V22,X22,Z22,AB22,AD22,AF22,AH22,AJ22,AL22,AN22)</f>
        <v>0</v>
      </c>
      <c r="AQ22" s="134">
        <f>SUM(E22,G22,I22,K22,M22,O22,Q22,S22,U22,W22,Y22,AA22,AC22,AE22,AG22,AI22,AK22,AM22,AO22)</f>
        <v>0</v>
      </c>
      <c r="AR22" s="140">
        <f t="shared" ref="AR22:AR37" si="4">SUM(AP22:AQ22)</f>
        <v>0</v>
      </c>
    </row>
    <row r="23" spans="1:44" ht="16.5" thickTop="1" thickBot="1" x14ac:dyDescent="0.25">
      <c r="A23" s="166">
        <v>16</v>
      </c>
      <c r="B23" s="129">
        <f>План!B23</f>
        <v>0</v>
      </c>
      <c r="C23" s="108">
        <f>План!C23</f>
        <v>0</v>
      </c>
      <c r="D23" s="133"/>
      <c r="E23" s="143"/>
      <c r="F23" s="8"/>
      <c r="G23" s="143"/>
      <c r="H23" s="8"/>
      <c r="I23" s="143"/>
      <c r="J23" s="8"/>
      <c r="K23" s="143"/>
      <c r="L23" s="8"/>
      <c r="M23" s="143"/>
      <c r="N23" s="8"/>
      <c r="O23" s="143"/>
      <c r="P23" s="8"/>
      <c r="Q23" s="143"/>
      <c r="R23" s="8"/>
      <c r="S23" s="143"/>
      <c r="T23" s="8"/>
      <c r="U23" s="143"/>
      <c r="V23" s="8"/>
      <c r="W23" s="143"/>
      <c r="X23" s="8"/>
      <c r="Y23" s="143"/>
      <c r="Z23" s="8"/>
      <c r="AA23" s="143"/>
      <c r="AB23" s="8"/>
      <c r="AC23" s="143"/>
      <c r="AD23" s="8"/>
      <c r="AE23" s="143"/>
      <c r="AF23" s="8"/>
      <c r="AG23" s="143"/>
      <c r="AH23" s="8"/>
      <c r="AI23" s="143"/>
      <c r="AJ23" s="8"/>
      <c r="AK23" s="143"/>
      <c r="AL23" s="8"/>
      <c r="AM23" s="143"/>
      <c r="AN23" s="8"/>
      <c r="AO23" s="167"/>
      <c r="AP23" s="11">
        <f>SUM(D23,F23,H23,J23,L23,N23,P23,R23,T23,V23,X23,Z23,AB23,AD23,AF23,AH23,AJ23,AL23,AN23)</f>
        <v>0</v>
      </c>
      <c r="AQ23" s="134">
        <f>SUM(E23,G23,I23,K23,M23,O23,Q23,S23,U23,W23,Y23,AA23,AC23,AE23,AG23,AI23,AK23,AM23,AO23)</f>
        <v>0</v>
      </c>
      <c r="AR23" s="140">
        <f t="shared" si="4"/>
        <v>0</v>
      </c>
    </row>
    <row r="24" spans="1:44" ht="16.5" thickTop="1" thickBot="1" x14ac:dyDescent="0.25">
      <c r="A24" s="166">
        <v>17</v>
      </c>
      <c r="B24" s="129">
        <f>План!B24</f>
        <v>0</v>
      </c>
      <c r="C24" s="108">
        <f>План!C24</f>
        <v>0</v>
      </c>
      <c r="D24" s="133"/>
      <c r="E24" s="143"/>
      <c r="F24" s="8"/>
      <c r="G24" s="143"/>
      <c r="H24" s="8"/>
      <c r="I24" s="143"/>
      <c r="J24" s="8"/>
      <c r="K24" s="143"/>
      <c r="L24" s="8"/>
      <c r="M24" s="143"/>
      <c r="N24" s="8"/>
      <c r="O24" s="143"/>
      <c r="P24" s="8"/>
      <c r="Q24" s="143"/>
      <c r="R24" s="8"/>
      <c r="S24" s="143"/>
      <c r="T24" s="8"/>
      <c r="U24" s="143"/>
      <c r="V24" s="8"/>
      <c r="W24" s="143"/>
      <c r="X24" s="8"/>
      <c r="Y24" s="143"/>
      <c r="Z24" s="8"/>
      <c r="AA24" s="143"/>
      <c r="AB24" s="8"/>
      <c r="AC24" s="143"/>
      <c r="AD24" s="8"/>
      <c r="AE24" s="143"/>
      <c r="AF24" s="8"/>
      <c r="AG24" s="143"/>
      <c r="AH24" s="8"/>
      <c r="AI24" s="143"/>
      <c r="AJ24" s="8"/>
      <c r="AK24" s="143"/>
      <c r="AL24" s="8"/>
      <c r="AM24" s="143"/>
      <c r="AN24" s="8"/>
      <c r="AO24" s="167"/>
      <c r="AP24" s="11">
        <f t="shared" si="3"/>
        <v>0</v>
      </c>
      <c r="AQ24" s="134">
        <f>SUM(E24,G24,I24,K24,M24,O24,Q24,S24,U24,W24,Y24,AA24,AC24,AE24,AG24,AI24,AK24,AM24,AO24)</f>
        <v>0</v>
      </c>
      <c r="AR24" s="140">
        <f t="shared" si="4"/>
        <v>0</v>
      </c>
    </row>
    <row r="25" spans="1:44" ht="16.5" thickTop="1" thickBot="1" x14ac:dyDescent="0.25">
      <c r="A25" s="166">
        <v>18</v>
      </c>
      <c r="B25" s="129">
        <f>План!B25</f>
        <v>0</v>
      </c>
      <c r="C25" s="108">
        <f>План!C25</f>
        <v>0</v>
      </c>
      <c r="D25" s="133"/>
      <c r="E25" s="143"/>
      <c r="F25" s="8"/>
      <c r="G25" s="143"/>
      <c r="H25" s="8"/>
      <c r="I25" s="143"/>
      <c r="J25" s="8"/>
      <c r="K25" s="143"/>
      <c r="L25" s="8"/>
      <c r="M25" s="143"/>
      <c r="N25" s="8"/>
      <c r="O25" s="143"/>
      <c r="P25" s="8"/>
      <c r="Q25" s="143"/>
      <c r="R25" s="8"/>
      <c r="S25" s="143"/>
      <c r="T25" s="8"/>
      <c r="U25" s="143"/>
      <c r="V25" s="8"/>
      <c r="W25" s="143"/>
      <c r="X25" s="8"/>
      <c r="Y25" s="143"/>
      <c r="Z25" s="8"/>
      <c r="AA25" s="143"/>
      <c r="AB25" s="8"/>
      <c r="AC25" s="143"/>
      <c r="AD25" s="8"/>
      <c r="AE25" s="143"/>
      <c r="AF25" s="8"/>
      <c r="AG25" s="143"/>
      <c r="AH25" s="8"/>
      <c r="AI25" s="143"/>
      <c r="AJ25" s="8"/>
      <c r="AK25" s="143"/>
      <c r="AL25" s="8"/>
      <c r="AM25" s="143"/>
      <c r="AN25" s="8"/>
      <c r="AO25" s="167"/>
      <c r="AP25" s="11">
        <f t="shared" si="3"/>
        <v>0</v>
      </c>
      <c r="AQ25" s="134">
        <f>SUM(E25,G25,I25,K25,M25,O25,Q25,S25,U25,W25,Y25,AA25,AC25,AE25,AG25,AI25,AK25,AM25,AO25)</f>
        <v>0</v>
      </c>
      <c r="AR25" s="140">
        <f t="shared" si="4"/>
        <v>0</v>
      </c>
    </row>
    <row r="26" spans="1:44" ht="16.5" thickTop="1" thickBot="1" x14ac:dyDescent="0.25">
      <c r="A26" s="166">
        <v>19</v>
      </c>
      <c r="B26" s="129">
        <f>План!B26</f>
        <v>0</v>
      </c>
      <c r="C26" s="108">
        <f>План!C26</f>
        <v>0</v>
      </c>
      <c r="D26" s="133"/>
      <c r="E26" s="143"/>
      <c r="F26" s="8"/>
      <c r="G26" s="143"/>
      <c r="H26" s="8"/>
      <c r="I26" s="143"/>
      <c r="J26" s="8"/>
      <c r="K26" s="143"/>
      <c r="L26" s="8"/>
      <c r="M26" s="143"/>
      <c r="N26" s="8"/>
      <c r="O26" s="143"/>
      <c r="P26" s="8"/>
      <c r="Q26" s="143"/>
      <c r="R26" s="8"/>
      <c r="S26" s="143"/>
      <c r="T26" s="8"/>
      <c r="U26" s="143"/>
      <c r="V26" s="8"/>
      <c r="W26" s="143"/>
      <c r="X26" s="8"/>
      <c r="Y26" s="143"/>
      <c r="Z26" s="8"/>
      <c r="AA26" s="143"/>
      <c r="AB26" s="8"/>
      <c r="AC26" s="143"/>
      <c r="AD26" s="8"/>
      <c r="AE26" s="143"/>
      <c r="AF26" s="8"/>
      <c r="AG26" s="143"/>
      <c r="AH26" s="8"/>
      <c r="AI26" s="143"/>
      <c r="AJ26" s="8"/>
      <c r="AK26" s="143"/>
      <c r="AL26" s="8"/>
      <c r="AM26" s="143"/>
      <c r="AN26" s="8"/>
      <c r="AO26" s="167"/>
      <c r="AP26" s="11">
        <f t="shared" si="3"/>
        <v>0</v>
      </c>
      <c r="AQ26" s="134">
        <f>SUM(E26,G26,I26,K26,M26,O26,Q26,S26,U26,W26,Y26,AA26,AC26,AE26,AG26,AI26,AK26,AM26,AO26)</f>
        <v>0</v>
      </c>
      <c r="AR26" s="140">
        <f t="shared" si="4"/>
        <v>0</v>
      </c>
    </row>
    <row r="27" spans="1:44" ht="16.5" thickTop="1" thickBot="1" x14ac:dyDescent="0.25">
      <c r="A27" s="166">
        <v>20</v>
      </c>
      <c r="B27" s="129">
        <f>План!B27</f>
        <v>0</v>
      </c>
      <c r="C27" s="108">
        <f>План!C27</f>
        <v>0</v>
      </c>
      <c r="D27" s="133"/>
      <c r="E27" s="143"/>
      <c r="F27" s="8"/>
      <c r="G27" s="143"/>
      <c r="H27" s="8"/>
      <c r="I27" s="143"/>
      <c r="J27" s="8"/>
      <c r="K27" s="143"/>
      <c r="L27" s="8"/>
      <c r="M27" s="143"/>
      <c r="N27" s="8"/>
      <c r="O27" s="143"/>
      <c r="P27" s="8"/>
      <c r="Q27" s="143"/>
      <c r="R27" s="8"/>
      <c r="S27" s="143"/>
      <c r="T27" s="8"/>
      <c r="U27" s="143"/>
      <c r="V27" s="8"/>
      <c r="W27" s="143"/>
      <c r="X27" s="8"/>
      <c r="Y27" s="143"/>
      <c r="Z27" s="8"/>
      <c r="AA27" s="143"/>
      <c r="AB27" s="8"/>
      <c r="AC27" s="143"/>
      <c r="AD27" s="8"/>
      <c r="AE27" s="143"/>
      <c r="AF27" s="8"/>
      <c r="AG27" s="143"/>
      <c r="AH27" s="8"/>
      <c r="AI27" s="143"/>
      <c r="AJ27" s="8"/>
      <c r="AK27" s="143"/>
      <c r="AL27" s="8"/>
      <c r="AM27" s="143"/>
      <c r="AN27" s="8"/>
      <c r="AO27" s="167"/>
      <c r="AP27" s="11">
        <f t="shared" si="3"/>
        <v>0</v>
      </c>
      <c r="AQ27" s="134">
        <f t="shared" si="3"/>
        <v>0</v>
      </c>
      <c r="AR27" s="140">
        <f t="shared" si="4"/>
        <v>0</v>
      </c>
    </row>
    <row r="28" spans="1:44" ht="16.5" hidden="1" thickTop="1" thickBot="1" x14ac:dyDescent="0.25">
      <c r="A28" s="166">
        <v>21</v>
      </c>
      <c r="B28" s="129">
        <f>План!B28</f>
        <v>0</v>
      </c>
      <c r="C28" s="108">
        <f>План!C28</f>
        <v>0</v>
      </c>
      <c r="D28" s="133"/>
      <c r="E28" s="143"/>
      <c r="F28" s="8"/>
      <c r="G28" s="143"/>
      <c r="H28" s="8"/>
      <c r="I28" s="143"/>
      <c r="J28" s="8"/>
      <c r="K28" s="143"/>
      <c r="L28" s="8"/>
      <c r="M28" s="143"/>
      <c r="N28" s="8"/>
      <c r="O28" s="143"/>
      <c r="P28" s="8"/>
      <c r="Q28" s="143"/>
      <c r="R28" s="8"/>
      <c r="S28" s="143"/>
      <c r="T28" s="8"/>
      <c r="U28" s="143"/>
      <c r="V28" s="8"/>
      <c r="W28" s="143"/>
      <c r="X28" s="8"/>
      <c r="Y28" s="143"/>
      <c r="Z28" s="8"/>
      <c r="AA28" s="143"/>
      <c r="AB28" s="8"/>
      <c r="AC28" s="143"/>
      <c r="AD28" s="8"/>
      <c r="AE28" s="143"/>
      <c r="AF28" s="8"/>
      <c r="AG28" s="143"/>
      <c r="AH28" s="8"/>
      <c r="AI28" s="143"/>
      <c r="AJ28" s="8"/>
      <c r="AK28" s="143"/>
      <c r="AL28" s="8"/>
      <c r="AM28" s="143"/>
      <c r="AN28" s="8"/>
      <c r="AO28" s="167"/>
      <c r="AP28" s="11">
        <f t="shared" si="3"/>
        <v>0</v>
      </c>
      <c r="AQ28" s="134">
        <f t="shared" si="3"/>
        <v>0</v>
      </c>
      <c r="AR28" s="140">
        <f t="shared" si="4"/>
        <v>0</v>
      </c>
    </row>
    <row r="29" spans="1:44" ht="16.5" hidden="1" thickTop="1" thickBot="1" x14ac:dyDescent="0.25">
      <c r="A29" s="166">
        <v>22</v>
      </c>
      <c r="B29" s="129">
        <f>План!B29</f>
        <v>0</v>
      </c>
      <c r="C29" s="108">
        <f>План!C29</f>
        <v>0</v>
      </c>
      <c r="D29" s="133"/>
      <c r="E29" s="143"/>
      <c r="F29" s="8"/>
      <c r="G29" s="143"/>
      <c r="H29" s="8"/>
      <c r="I29" s="143"/>
      <c r="J29" s="8"/>
      <c r="K29" s="143"/>
      <c r="L29" s="8"/>
      <c r="M29" s="143"/>
      <c r="N29" s="8"/>
      <c r="O29" s="143"/>
      <c r="P29" s="8"/>
      <c r="Q29" s="143"/>
      <c r="R29" s="8"/>
      <c r="S29" s="143"/>
      <c r="T29" s="8"/>
      <c r="U29" s="143"/>
      <c r="V29" s="8"/>
      <c r="W29" s="143"/>
      <c r="X29" s="8"/>
      <c r="Y29" s="143"/>
      <c r="Z29" s="8"/>
      <c r="AA29" s="143"/>
      <c r="AB29" s="8"/>
      <c r="AC29" s="143"/>
      <c r="AD29" s="8"/>
      <c r="AE29" s="143"/>
      <c r="AF29" s="8"/>
      <c r="AG29" s="143"/>
      <c r="AH29" s="8"/>
      <c r="AI29" s="143"/>
      <c r="AJ29" s="8"/>
      <c r="AK29" s="143"/>
      <c r="AL29" s="8"/>
      <c r="AM29" s="143"/>
      <c r="AN29" s="8"/>
      <c r="AO29" s="167"/>
      <c r="AP29" s="11">
        <f t="shared" si="3"/>
        <v>0</v>
      </c>
      <c r="AQ29" s="134">
        <f t="shared" si="3"/>
        <v>0</v>
      </c>
      <c r="AR29" s="140">
        <f t="shared" si="4"/>
        <v>0</v>
      </c>
    </row>
    <row r="30" spans="1:44" ht="16.5" hidden="1" thickTop="1" thickBot="1" x14ac:dyDescent="0.25">
      <c r="A30" s="166">
        <v>23</v>
      </c>
      <c r="B30" s="129">
        <f>План!B30</f>
        <v>0</v>
      </c>
      <c r="C30" s="108">
        <f>План!C30</f>
        <v>0</v>
      </c>
      <c r="D30" s="133"/>
      <c r="E30" s="143"/>
      <c r="F30" s="8"/>
      <c r="G30" s="143"/>
      <c r="H30" s="8"/>
      <c r="I30" s="143"/>
      <c r="J30" s="8"/>
      <c r="K30" s="143"/>
      <c r="L30" s="8"/>
      <c r="M30" s="143"/>
      <c r="N30" s="8"/>
      <c r="O30" s="143"/>
      <c r="P30" s="8"/>
      <c r="Q30" s="143"/>
      <c r="R30" s="8"/>
      <c r="S30" s="143"/>
      <c r="T30" s="8"/>
      <c r="U30" s="143"/>
      <c r="V30" s="8"/>
      <c r="W30" s="143"/>
      <c r="X30" s="8"/>
      <c r="Y30" s="143"/>
      <c r="Z30" s="8"/>
      <c r="AA30" s="143"/>
      <c r="AB30" s="8"/>
      <c r="AC30" s="143"/>
      <c r="AD30" s="8"/>
      <c r="AE30" s="143"/>
      <c r="AF30" s="8"/>
      <c r="AG30" s="143"/>
      <c r="AH30" s="8"/>
      <c r="AI30" s="143"/>
      <c r="AJ30" s="8"/>
      <c r="AK30" s="143"/>
      <c r="AL30" s="8"/>
      <c r="AM30" s="143"/>
      <c r="AN30" s="8"/>
      <c r="AO30" s="167"/>
      <c r="AP30" s="11">
        <f t="shared" si="3"/>
        <v>0</v>
      </c>
      <c r="AQ30" s="134">
        <f t="shared" si="3"/>
        <v>0</v>
      </c>
      <c r="AR30" s="140">
        <f t="shared" si="4"/>
        <v>0</v>
      </c>
    </row>
    <row r="31" spans="1:44" ht="16.5" hidden="1" thickTop="1" thickBot="1" x14ac:dyDescent="0.25">
      <c r="A31" s="166">
        <v>24</v>
      </c>
      <c r="B31" s="129">
        <f>План!B31</f>
        <v>0</v>
      </c>
      <c r="C31" s="108">
        <f>План!C31</f>
        <v>0</v>
      </c>
      <c r="D31" s="133"/>
      <c r="E31" s="143"/>
      <c r="F31" s="8"/>
      <c r="G31" s="143"/>
      <c r="H31" s="8"/>
      <c r="I31" s="143"/>
      <c r="J31" s="8"/>
      <c r="K31" s="143"/>
      <c r="L31" s="8"/>
      <c r="M31" s="143"/>
      <c r="N31" s="8"/>
      <c r="O31" s="143"/>
      <c r="P31" s="8"/>
      <c r="Q31" s="143"/>
      <c r="R31" s="8"/>
      <c r="S31" s="143"/>
      <c r="T31" s="8"/>
      <c r="U31" s="143"/>
      <c r="V31" s="8"/>
      <c r="W31" s="143"/>
      <c r="X31" s="8"/>
      <c r="Y31" s="143"/>
      <c r="Z31" s="8"/>
      <c r="AA31" s="143"/>
      <c r="AB31" s="8"/>
      <c r="AC31" s="143"/>
      <c r="AD31" s="8"/>
      <c r="AE31" s="143"/>
      <c r="AF31" s="8"/>
      <c r="AG31" s="143"/>
      <c r="AH31" s="8"/>
      <c r="AI31" s="143"/>
      <c r="AJ31" s="8"/>
      <c r="AK31" s="143"/>
      <c r="AL31" s="8"/>
      <c r="AM31" s="143"/>
      <c r="AN31" s="8"/>
      <c r="AO31" s="167"/>
      <c r="AP31" s="11">
        <f t="shared" si="3"/>
        <v>0</v>
      </c>
      <c r="AQ31" s="134">
        <f t="shared" si="3"/>
        <v>0</v>
      </c>
      <c r="AR31" s="140">
        <f t="shared" si="4"/>
        <v>0</v>
      </c>
    </row>
    <row r="32" spans="1:44" ht="16.5" hidden="1" thickTop="1" thickBot="1" x14ac:dyDescent="0.25">
      <c r="A32" s="166">
        <v>25</v>
      </c>
      <c r="B32" s="129">
        <f>План!B32</f>
        <v>0</v>
      </c>
      <c r="C32" s="108">
        <f>План!C32</f>
        <v>0</v>
      </c>
      <c r="D32" s="133"/>
      <c r="E32" s="143"/>
      <c r="F32" s="8"/>
      <c r="G32" s="143"/>
      <c r="H32" s="8"/>
      <c r="I32" s="143"/>
      <c r="J32" s="8"/>
      <c r="K32" s="143"/>
      <c r="L32" s="8"/>
      <c r="M32" s="143"/>
      <c r="N32" s="8"/>
      <c r="O32" s="143"/>
      <c r="P32" s="8"/>
      <c r="Q32" s="143"/>
      <c r="R32" s="8"/>
      <c r="S32" s="143"/>
      <c r="T32" s="8"/>
      <c r="U32" s="143"/>
      <c r="V32" s="8"/>
      <c r="W32" s="143"/>
      <c r="X32" s="8"/>
      <c r="Y32" s="143"/>
      <c r="Z32" s="8"/>
      <c r="AA32" s="143"/>
      <c r="AB32" s="8"/>
      <c r="AC32" s="143"/>
      <c r="AD32" s="8"/>
      <c r="AE32" s="143"/>
      <c r="AF32" s="8"/>
      <c r="AG32" s="143"/>
      <c r="AH32" s="8"/>
      <c r="AI32" s="143"/>
      <c r="AJ32" s="8"/>
      <c r="AK32" s="143"/>
      <c r="AL32" s="8"/>
      <c r="AM32" s="143"/>
      <c r="AN32" s="8"/>
      <c r="AO32" s="167"/>
      <c r="AP32" s="11">
        <f t="shared" si="3"/>
        <v>0</v>
      </c>
      <c r="AQ32" s="134">
        <f t="shared" si="3"/>
        <v>0</v>
      </c>
      <c r="AR32" s="140">
        <f t="shared" si="4"/>
        <v>0</v>
      </c>
    </row>
    <row r="33" spans="1:79" ht="16.5" hidden="1" thickTop="1" thickBot="1" x14ac:dyDescent="0.25">
      <c r="A33" s="166">
        <v>26</v>
      </c>
      <c r="B33" s="129">
        <f>План!B33</f>
        <v>0</v>
      </c>
      <c r="C33" s="108">
        <f>План!C33</f>
        <v>0</v>
      </c>
      <c r="D33" s="133"/>
      <c r="E33" s="143"/>
      <c r="F33" s="8"/>
      <c r="G33" s="143"/>
      <c r="H33" s="8"/>
      <c r="I33" s="143"/>
      <c r="J33" s="8"/>
      <c r="K33" s="143"/>
      <c r="L33" s="8"/>
      <c r="M33" s="143"/>
      <c r="N33" s="8"/>
      <c r="O33" s="143"/>
      <c r="P33" s="8"/>
      <c r="Q33" s="143"/>
      <c r="R33" s="8"/>
      <c r="S33" s="143"/>
      <c r="T33" s="8"/>
      <c r="U33" s="143"/>
      <c r="V33" s="8"/>
      <c r="W33" s="143"/>
      <c r="X33" s="8"/>
      <c r="Y33" s="143"/>
      <c r="Z33" s="8"/>
      <c r="AA33" s="143"/>
      <c r="AB33" s="8"/>
      <c r="AC33" s="143"/>
      <c r="AD33" s="8"/>
      <c r="AE33" s="143"/>
      <c r="AF33" s="8"/>
      <c r="AG33" s="143"/>
      <c r="AH33" s="8"/>
      <c r="AI33" s="143"/>
      <c r="AJ33" s="8"/>
      <c r="AK33" s="143"/>
      <c r="AL33" s="8"/>
      <c r="AM33" s="143"/>
      <c r="AN33" s="8"/>
      <c r="AO33" s="167"/>
      <c r="AP33" s="11">
        <f t="shared" si="3"/>
        <v>0</v>
      </c>
      <c r="AQ33" s="134">
        <f t="shared" si="3"/>
        <v>0</v>
      </c>
      <c r="AR33" s="140">
        <f t="shared" si="4"/>
        <v>0</v>
      </c>
    </row>
    <row r="34" spans="1:79" ht="16.5" hidden="1" thickTop="1" thickBot="1" x14ac:dyDescent="0.25">
      <c r="A34" s="166">
        <v>27</v>
      </c>
      <c r="B34" s="129">
        <f>План!B34</f>
        <v>0</v>
      </c>
      <c r="C34" s="108">
        <f>План!C34</f>
        <v>0</v>
      </c>
      <c r="D34" s="133"/>
      <c r="E34" s="143"/>
      <c r="F34" s="8"/>
      <c r="G34" s="143"/>
      <c r="H34" s="8"/>
      <c r="I34" s="143"/>
      <c r="J34" s="8"/>
      <c r="K34" s="143"/>
      <c r="L34" s="8"/>
      <c r="M34" s="143"/>
      <c r="N34" s="8"/>
      <c r="O34" s="143"/>
      <c r="P34" s="8"/>
      <c r="Q34" s="143"/>
      <c r="R34" s="8"/>
      <c r="S34" s="143"/>
      <c r="T34" s="8"/>
      <c r="U34" s="143"/>
      <c r="V34" s="8"/>
      <c r="W34" s="143"/>
      <c r="X34" s="8"/>
      <c r="Y34" s="143"/>
      <c r="Z34" s="8"/>
      <c r="AA34" s="143"/>
      <c r="AB34" s="8"/>
      <c r="AC34" s="143"/>
      <c r="AD34" s="8"/>
      <c r="AE34" s="143"/>
      <c r="AF34" s="8"/>
      <c r="AG34" s="143"/>
      <c r="AH34" s="8"/>
      <c r="AI34" s="143"/>
      <c r="AJ34" s="8"/>
      <c r="AK34" s="143"/>
      <c r="AL34" s="8"/>
      <c r="AM34" s="143"/>
      <c r="AN34" s="8"/>
      <c r="AO34" s="167"/>
      <c r="AP34" s="11">
        <f t="shared" si="3"/>
        <v>0</v>
      </c>
      <c r="AQ34" s="134">
        <f t="shared" si="3"/>
        <v>0</v>
      </c>
      <c r="AR34" s="140">
        <f t="shared" si="4"/>
        <v>0</v>
      </c>
    </row>
    <row r="35" spans="1:79" ht="16.5" hidden="1" thickTop="1" thickBot="1" x14ac:dyDescent="0.25">
      <c r="A35" s="166">
        <v>28</v>
      </c>
      <c r="B35" s="129">
        <f>План!B35</f>
        <v>0</v>
      </c>
      <c r="C35" s="108">
        <f>План!C35</f>
        <v>0</v>
      </c>
      <c r="D35" s="133"/>
      <c r="E35" s="143"/>
      <c r="F35" s="8"/>
      <c r="G35" s="143"/>
      <c r="H35" s="8"/>
      <c r="I35" s="143"/>
      <c r="J35" s="8"/>
      <c r="K35" s="143"/>
      <c r="L35" s="8"/>
      <c r="M35" s="143"/>
      <c r="N35" s="8"/>
      <c r="O35" s="143"/>
      <c r="P35" s="8"/>
      <c r="Q35" s="143"/>
      <c r="R35" s="8"/>
      <c r="S35" s="143"/>
      <c r="T35" s="8"/>
      <c r="U35" s="143"/>
      <c r="V35" s="8"/>
      <c r="W35" s="143"/>
      <c r="X35" s="8"/>
      <c r="Y35" s="143"/>
      <c r="Z35" s="8"/>
      <c r="AA35" s="143"/>
      <c r="AB35" s="8"/>
      <c r="AC35" s="143"/>
      <c r="AD35" s="8"/>
      <c r="AE35" s="143"/>
      <c r="AF35" s="8"/>
      <c r="AG35" s="143"/>
      <c r="AH35" s="8"/>
      <c r="AI35" s="143"/>
      <c r="AJ35" s="8"/>
      <c r="AK35" s="143"/>
      <c r="AL35" s="8"/>
      <c r="AM35" s="143"/>
      <c r="AN35" s="8"/>
      <c r="AO35" s="167"/>
      <c r="AP35" s="11">
        <f t="shared" si="3"/>
        <v>0</v>
      </c>
      <c r="AQ35" s="134">
        <f t="shared" si="3"/>
        <v>0</v>
      </c>
      <c r="AR35" s="140">
        <f t="shared" si="4"/>
        <v>0</v>
      </c>
    </row>
    <row r="36" spans="1:79" ht="16.5" hidden="1" thickTop="1" thickBot="1" x14ac:dyDescent="0.25">
      <c r="A36" s="166">
        <v>29</v>
      </c>
      <c r="B36" s="129">
        <f>План!B36</f>
        <v>0</v>
      </c>
      <c r="C36" s="108">
        <f>План!C36</f>
        <v>0</v>
      </c>
      <c r="D36" s="133"/>
      <c r="E36" s="143"/>
      <c r="F36" s="8"/>
      <c r="G36" s="143"/>
      <c r="H36" s="8"/>
      <c r="I36" s="143"/>
      <c r="J36" s="8"/>
      <c r="K36" s="143"/>
      <c r="L36" s="8"/>
      <c r="M36" s="143"/>
      <c r="N36" s="8"/>
      <c r="O36" s="143"/>
      <c r="P36" s="8"/>
      <c r="Q36" s="143"/>
      <c r="R36" s="8"/>
      <c r="S36" s="143"/>
      <c r="T36" s="8"/>
      <c r="U36" s="143"/>
      <c r="V36" s="8"/>
      <c r="W36" s="143"/>
      <c r="X36" s="8"/>
      <c r="Y36" s="143"/>
      <c r="Z36" s="8"/>
      <c r="AA36" s="143"/>
      <c r="AB36" s="8"/>
      <c r="AC36" s="143"/>
      <c r="AD36" s="8"/>
      <c r="AE36" s="143"/>
      <c r="AF36" s="8"/>
      <c r="AG36" s="143"/>
      <c r="AH36" s="8"/>
      <c r="AI36" s="143"/>
      <c r="AJ36" s="8"/>
      <c r="AK36" s="143"/>
      <c r="AL36" s="8"/>
      <c r="AM36" s="143"/>
      <c r="AN36" s="8"/>
      <c r="AO36" s="167"/>
      <c r="AP36" s="11">
        <f t="shared" si="3"/>
        <v>0</v>
      </c>
      <c r="AQ36" s="134">
        <f t="shared" si="3"/>
        <v>0</v>
      </c>
      <c r="AR36" s="140">
        <f t="shared" si="4"/>
        <v>0</v>
      </c>
    </row>
    <row r="37" spans="1:79" ht="16.5" hidden="1" thickTop="1" thickBot="1" x14ac:dyDescent="0.25">
      <c r="A37" s="166">
        <v>30</v>
      </c>
      <c r="B37" s="129">
        <f>План!B37</f>
        <v>0</v>
      </c>
      <c r="C37" s="108">
        <f>План!C37</f>
        <v>0</v>
      </c>
      <c r="D37" s="133"/>
      <c r="E37" s="143"/>
      <c r="F37" s="8"/>
      <c r="G37" s="143"/>
      <c r="H37" s="8"/>
      <c r="I37" s="143"/>
      <c r="J37" s="8"/>
      <c r="K37" s="143"/>
      <c r="L37" s="8"/>
      <c r="M37" s="143"/>
      <c r="N37" s="8"/>
      <c r="O37" s="143"/>
      <c r="P37" s="8"/>
      <c r="Q37" s="143"/>
      <c r="R37" s="8"/>
      <c r="S37" s="143"/>
      <c r="T37" s="8"/>
      <c r="U37" s="143"/>
      <c r="V37" s="8"/>
      <c r="W37" s="143"/>
      <c r="X37" s="8"/>
      <c r="Y37" s="143"/>
      <c r="Z37" s="8"/>
      <c r="AA37" s="143"/>
      <c r="AB37" s="8"/>
      <c r="AC37" s="143"/>
      <c r="AD37" s="8"/>
      <c r="AE37" s="143"/>
      <c r="AF37" s="8"/>
      <c r="AG37" s="143"/>
      <c r="AH37" s="8"/>
      <c r="AI37" s="143"/>
      <c r="AJ37" s="8"/>
      <c r="AK37" s="143"/>
      <c r="AL37" s="8"/>
      <c r="AM37" s="143"/>
      <c r="AN37" s="8"/>
      <c r="AO37" s="167"/>
      <c r="AP37" s="11">
        <f t="shared" si="3"/>
        <v>0</v>
      </c>
      <c r="AQ37" s="134">
        <f t="shared" si="3"/>
        <v>0</v>
      </c>
      <c r="AR37" s="140">
        <f t="shared" si="4"/>
        <v>0</v>
      </c>
    </row>
    <row r="38" spans="1:79" ht="16.5" thickTop="1" thickBot="1" x14ac:dyDescent="0.25">
      <c r="A38" s="127"/>
      <c r="B38" s="59"/>
      <c r="C38" s="27"/>
      <c r="D38" s="5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32"/>
      <c r="AP38" s="11">
        <f>SUM(AP8:AP37)</f>
        <v>0</v>
      </c>
      <c r="AQ38" s="134">
        <f>SUM(AQ8:AQ37)</f>
        <v>0</v>
      </c>
      <c r="AR38" s="140">
        <f>SUM(AR8:AR37)</f>
        <v>0</v>
      </c>
    </row>
    <row r="39" spans="1:79" s="31" customFormat="1" ht="14.25" thickTop="1" thickBot="1" x14ac:dyDescent="0.25">
      <c r="A39" s="128"/>
      <c r="B39" s="112"/>
      <c r="C39" s="114"/>
      <c r="D39" s="112">
        <f t="shared" ref="D39:AO39" si="5">SUM(D8:D38)</f>
        <v>0</v>
      </c>
      <c r="E39" s="112">
        <f t="shared" si="5"/>
        <v>0</v>
      </c>
      <c r="F39" s="112">
        <f t="shared" si="5"/>
        <v>0</v>
      </c>
      <c r="G39" s="112">
        <f t="shared" si="5"/>
        <v>0</v>
      </c>
      <c r="H39" s="112">
        <f t="shared" si="5"/>
        <v>0</v>
      </c>
      <c r="I39" s="112">
        <f t="shared" si="5"/>
        <v>0</v>
      </c>
      <c r="J39" s="112">
        <f t="shared" si="5"/>
        <v>0</v>
      </c>
      <c r="K39" s="112">
        <f t="shared" si="5"/>
        <v>0</v>
      </c>
      <c r="L39" s="112">
        <f t="shared" si="5"/>
        <v>0</v>
      </c>
      <c r="M39" s="112">
        <f t="shared" si="5"/>
        <v>0</v>
      </c>
      <c r="N39" s="112">
        <f t="shared" si="5"/>
        <v>0</v>
      </c>
      <c r="O39" s="112">
        <f t="shared" si="5"/>
        <v>0</v>
      </c>
      <c r="P39" s="112">
        <f t="shared" si="5"/>
        <v>0</v>
      </c>
      <c r="Q39" s="112">
        <f t="shared" si="5"/>
        <v>0</v>
      </c>
      <c r="R39" s="112">
        <f t="shared" si="5"/>
        <v>0</v>
      </c>
      <c r="S39" s="112">
        <f t="shared" si="5"/>
        <v>0</v>
      </c>
      <c r="T39" s="112">
        <f t="shared" si="5"/>
        <v>0</v>
      </c>
      <c r="U39" s="112">
        <f t="shared" si="5"/>
        <v>0</v>
      </c>
      <c r="V39" s="112">
        <f t="shared" si="5"/>
        <v>0</v>
      </c>
      <c r="W39" s="112">
        <f t="shared" si="5"/>
        <v>0</v>
      </c>
      <c r="X39" s="112">
        <f t="shared" si="5"/>
        <v>0</v>
      </c>
      <c r="Y39" s="112">
        <f t="shared" si="5"/>
        <v>0</v>
      </c>
      <c r="Z39" s="112">
        <f t="shared" si="5"/>
        <v>0</v>
      </c>
      <c r="AA39" s="112">
        <f t="shared" si="5"/>
        <v>0</v>
      </c>
      <c r="AB39" s="112">
        <f t="shared" si="5"/>
        <v>0</v>
      </c>
      <c r="AC39" s="112">
        <f t="shared" si="5"/>
        <v>0</v>
      </c>
      <c r="AD39" s="112">
        <f t="shared" si="5"/>
        <v>0</v>
      </c>
      <c r="AE39" s="112">
        <f t="shared" si="5"/>
        <v>0</v>
      </c>
      <c r="AF39" s="112">
        <f t="shared" si="5"/>
        <v>0</v>
      </c>
      <c r="AG39" s="112">
        <f t="shared" si="5"/>
        <v>0</v>
      </c>
      <c r="AH39" s="112">
        <f t="shared" si="5"/>
        <v>0</v>
      </c>
      <c r="AI39" s="112">
        <f t="shared" si="5"/>
        <v>0</v>
      </c>
      <c r="AJ39" s="112">
        <f t="shared" si="5"/>
        <v>0</v>
      </c>
      <c r="AK39" s="112">
        <f t="shared" si="5"/>
        <v>0</v>
      </c>
      <c r="AL39" s="112">
        <f t="shared" si="5"/>
        <v>0</v>
      </c>
      <c r="AM39" s="112">
        <f t="shared" si="5"/>
        <v>0</v>
      </c>
      <c r="AN39" s="112">
        <f t="shared" si="5"/>
        <v>0</v>
      </c>
      <c r="AO39" s="112">
        <f t="shared" si="5"/>
        <v>0</v>
      </c>
      <c r="AP39" s="96">
        <f>SUM(D39,F39,H39,J39,L39,N39,P39,R39,T39,V39,X39,Z39,AB39,AD39,AF39,AH39,AJ39,AL39,AN39)</f>
        <v>0</v>
      </c>
      <c r="AQ39" s="141">
        <f>SUM(E39,G39,I39,K39,M39,O39,Q39,S39,U39,W39,Y39,AA39,AC39,AE39,AG39,AI39,AK39,AM39,AO39)</f>
        <v>0</v>
      </c>
      <c r="AR39" s="142">
        <f>SUM(AP39:AQ39)</f>
        <v>0</v>
      </c>
    </row>
    <row r="40" spans="1:79" ht="15.75" thickTop="1" x14ac:dyDescent="0.2"/>
    <row r="41" spans="1:79" s="22" customFormat="1" ht="15.75" x14ac:dyDescent="0.25">
      <c r="A41" s="33"/>
      <c r="B41" s="34" t="s">
        <v>63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</row>
    <row r="36333" ht="47.25" customHeight="1" x14ac:dyDescent="0.2"/>
  </sheetData>
  <sheetProtection password="C101" sheet="1" objects="1" scenarios="1"/>
  <protectedRanges>
    <protectedRange sqref="D8:AO37" name="Диапазон1"/>
  </protectedRanges>
  <mergeCells count="33">
    <mergeCell ref="AL5:AM6"/>
    <mergeCell ref="AN5:AO6"/>
    <mergeCell ref="AP5:AR6"/>
    <mergeCell ref="D6:E6"/>
    <mergeCell ref="F6:G6"/>
    <mergeCell ref="H6:I6"/>
    <mergeCell ref="J6:K6"/>
    <mergeCell ref="Z5:AA6"/>
    <mergeCell ref="AB5:AC6"/>
    <mergeCell ref="AD5:AE6"/>
    <mergeCell ref="L5:M6"/>
    <mergeCell ref="AF5:AG6"/>
    <mergeCell ref="AH5:AI6"/>
    <mergeCell ref="AJ5:AK6"/>
    <mergeCell ref="N5:O6"/>
    <mergeCell ref="P5:Q6"/>
    <mergeCell ref="R5:S6"/>
    <mergeCell ref="T5:U6"/>
    <mergeCell ref="V5:W6"/>
    <mergeCell ref="X5:Y6"/>
    <mergeCell ref="A5:A7"/>
    <mergeCell ref="B5:B7"/>
    <mergeCell ref="C5:C7"/>
    <mergeCell ref="D5:G5"/>
    <mergeCell ref="H5:K5"/>
    <mergeCell ref="A1:AN1"/>
    <mergeCell ref="A2:AQ2"/>
    <mergeCell ref="D3:G3"/>
    <mergeCell ref="H3:AN3"/>
    <mergeCell ref="H4:M4"/>
    <mergeCell ref="P4:T4"/>
    <mergeCell ref="W4:Z4"/>
    <mergeCell ref="AB4:AE4"/>
  </mergeCells>
  <pageMargins left="0.78740157480314965" right="0.39370078740157483" top="0.39370078740157483" bottom="0.39370078740157483" header="0.39370078740157483" footer="0.39370078740157483"/>
  <pageSetup paperSize="9" scale="39" orientation="landscape" horizontalDpi="120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36333"/>
  <sheetViews>
    <sheetView showZeros="0" view="pageBreakPreview" zoomScale="75" zoomScaleNormal="100" zoomScaleSheetLayoutView="75" workbookViewId="0">
      <pane xSplit="3" ySplit="7" topLeftCell="D8" activePane="bottomRight" state="frozen"/>
      <selection activeCell="O39" sqref="O39"/>
      <selection pane="topRight" activeCell="O39" sqref="O39"/>
      <selection pane="bottomLeft" activeCell="O39" sqref="O39"/>
      <selection pane="bottomRight" activeCell="D3" sqref="D1:AL1048576"/>
    </sheetView>
  </sheetViews>
  <sheetFormatPr defaultRowHeight="15" x14ac:dyDescent="0.2"/>
  <cols>
    <col min="1" max="1" width="5" style="1" customWidth="1"/>
    <col min="2" max="2" width="20.85546875" style="6" customWidth="1"/>
    <col min="3" max="3" width="14.5703125" style="6" customWidth="1"/>
    <col min="4" max="38" width="5.7109375" style="6" customWidth="1"/>
    <col min="39" max="41" width="12.85546875" style="6" customWidth="1"/>
    <col min="42" max="76" width="9.140625" style="5" customWidth="1"/>
  </cols>
  <sheetData>
    <row r="1" spans="1:76" s="22" customFormat="1" ht="18" x14ac:dyDescent="0.25">
      <c r="A1" s="394" t="s">
        <v>56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404" t="s">
        <v>49</v>
      </c>
      <c r="AN1" s="404"/>
      <c r="AO1" s="404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</row>
    <row r="2" spans="1:76" s="22" customFormat="1" ht="17.25" customHeight="1" x14ac:dyDescent="0.2">
      <c r="A2" s="395" t="s">
        <v>57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</row>
    <row r="3" spans="1:76" s="22" customFormat="1" ht="17.25" customHeight="1" x14ac:dyDescent="0.2">
      <c r="A3" s="149"/>
      <c r="B3" s="150"/>
      <c r="C3" s="151" t="s">
        <v>48</v>
      </c>
      <c r="D3" s="151"/>
      <c r="E3" s="151"/>
      <c r="F3" s="416">
        <f>План!E4</f>
        <v>0</v>
      </c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150"/>
      <c r="AN3" s="150"/>
      <c r="AO3" s="150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</row>
    <row r="4" spans="1:76" s="22" customFormat="1" ht="17.25" customHeight="1" thickBot="1" x14ac:dyDescent="0.25">
      <c r="A4" s="152"/>
      <c r="B4" s="3"/>
      <c r="C4" s="153"/>
      <c r="D4" s="153"/>
      <c r="E4" s="153"/>
      <c r="F4" s="153"/>
      <c r="G4" s="153"/>
      <c r="H4" s="421" t="s">
        <v>33</v>
      </c>
      <c r="I4" s="421"/>
      <c r="J4" s="421"/>
      <c r="K4" s="421"/>
      <c r="L4" s="421"/>
      <c r="M4" s="421"/>
      <c r="N4" s="421"/>
      <c r="O4" s="421"/>
      <c r="P4" s="421"/>
      <c r="Q4" s="421"/>
      <c r="R4" s="153"/>
      <c r="S4" s="403" t="s">
        <v>83</v>
      </c>
      <c r="T4" s="403"/>
      <c r="U4" s="403"/>
      <c r="V4" s="403"/>
      <c r="W4" s="403"/>
      <c r="X4" s="403" t="str">
        <f>План!L5</f>
        <v>2023/2024</v>
      </c>
      <c r="Y4" s="403"/>
      <c r="Z4" s="403"/>
      <c r="AA4" s="403"/>
      <c r="AB4" s="403"/>
      <c r="AC4" s="403"/>
      <c r="AD4" s="417" t="s">
        <v>32</v>
      </c>
      <c r="AE4" s="417"/>
      <c r="AF4" s="417"/>
      <c r="AG4" s="417"/>
      <c r="AH4" s="3"/>
      <c r="AI4" s="3"/>
      <c r="AJ4" s="154"/>
      <c r="AK4" s="154"/>
      <c r="AL4" s="155"/>
      <c r="AM4" s="155"/>
      <c r="AN4" s="155"/>
      <c r="AO4" s="155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</row>
    <row r="5" spans="1:76" s="2" customFormat="1" ht="80.25" customHeight="1" x14ac:dyDescent="0.2">
      <c r="A5" s="405" t="s">
        <v>0</v>
      </c>
      <c r="B5" s="397" t="s">
        <v>14</v>
      </c>
      <c r="C5" s="400" t="s">
        <v>76</v>
      </c>
      <c r="D5" s="418" t="s">
        <v>2</v>
      </c>
      <c r="E5" s="419"/>
      <c r="F5" s="419"/>
      <c r="G5" s="420"/>
      <c r="H5" s="425" t="s">
        <v>13</v>
      </c>
      <c r="I5" s="426"/>
      <c r="J5" s="426"/>
      <c r="K5" s="427"/>
      <c r="L5" s="412" t="s">
        <v>3</v>
      </c>
      <c r="M5" s="413"/>
      <c r="N5" s="408" t="s">
        <v>17</v>
      </c>
      <c r="O5" s="409"/>
      <c r="P5" s="408" t="s">
        <v>4</v>
      </c>
      <c r="Q5" s="409"/>
      <c r="R5" s="412" t="s">
        <v>16</v>
      </c>
      <c r="S5" s="413"/>
      <c r="T5" s="412" t="s">
        <v>6</v>
      </c>
      <c r="U5" s="413"/>
      <c r="V5" s="412" t="s">
        <v>70</v>
      </c>
      <c r="W5" s="413"/>
      <c r="X5" s="412" t="s">
        <v>7</v>
      </c>
      <c r="Y5" s="413"/>
      <c r="Z5" s="412" t="s">
        <v>8</v>
      </c>
      <c r="AA5" s="413"/>
      <c r="AB5" s="412" t="s">
        <v>9</v>
      </c>
      <c r="AC5" s="413"/>
      <c r="AD5" s="412" t="s">
        <v>10</v>
      </c>
      <c r="AE5" s="413"/>
      <c r="AF5" s="412" t="s">
        <v>64</v>
      </c>
      <c r="AG5" s="413"/>
      <c r="AH5" s="436" t="s">
        <v>71</v>
      </c>
      <c r="AI5" s="438" t="s">
        <v>11</v>
      </c>
      <c r="AJ5" s="408" t="s">
        <v>68</v>
      </c>
      <c r="AK5" s="409"/>
      <c r="AL5" s="428" t="s">
        <v>5</v>
      </c>
      <c r="AM5" s="430" t="s">
        <v>12</v>
      </c>
      <c r="AN5" s="431"/>
      <c r="AO5" s="432"/>
    </row>
    <row r="6" spans="1:76" s="2" customFormat="1" ht="80.25" customHeight="1" thickBot="1" x14ac:dyDescent="0.25">
      <c r="A6" s="406"/>
      <c r="B6" s="398"/>
      <c r="C6" s="401"/>
      <c r="D6" s="422" t="s">
        <v>74</v>
      </c>
      <c r="E6" s="423"/>
      <c r="F6" s="424" t="s">
        <v>75</v>
      </c>
      <c r="G6" s="423"/>
      <c r="H6" s="424" t="s">
        <v>74</v>
      </c>
      <c r="I6" s="423"/>
      <c r="J6" s="424" t="s">
        <v>75</v>
      </c>
      <c r="K6" s="423"/>
      <c r="L6" s="414"/>
      <c r="M6" s="415"/>
      <c r="N6" s="410"/>
      <c r="O6" s="411"/>
      <c r="P6" s="410"/>
      <c r="Q6" s="411"/>
      <c r="R6" s="414"/>
      <c r="S6" s="415"/>
      <c r="T6" s="414"/>
      <c r="U6" s="415"/>
      <c r="V6" s="414"/>
      <c r="W6" s="415"/>
      <c r="X6" s="414"/>
      <c r="Y6" s="415"/>
      <c r="Z6" s="414"/>
      <c r="AA6" s="415"/>
      <c r="AB6" s="414"/>
      <c r="AC6" s="415"/>
      <c r="AD6" s="414"/>
      <c r="AE6" s="415"/>
      <c r="AF6" s="414"/>
      <c r="AG6" s="415"/>
      <c r="AH6" s="437"/>
      <c r="AI6" s="439"/>
      <c r="AJ6" s="410"/>
      <c r="AK6" s="411"/>
      <c r="AL6" s="429"/>
      <c r="AM6" s="433"/>
      <c r="AN6" s="434"/>
      <c r="AO6" s="435"/>
    </row>
    <row r="7" spans="1:76" s="2" customFormat="1" ht="72.75" customHeight="1" thickBot="1" x14ac:dyDescent="0.25">
      <c r="A7" s="407"/>
      <c r="B7" s="399"/>
      <c r="C7" s="402"/>
      <c r="D7" s="109" t="s">
        <v>60</v>
      </c>
      <c r="E7" s="115" t="s">
        <v>15</v>
      </c>
      <c r="F7" s="109" t="s">
        <v>60</v>
      </c>
      <c r="G7" s="115" t="s">
        <v>15</v>
      </c>
      <c r="H7" s="109" t="s">
        <v>60</v>
      </c>
      <c r="I7" s="110" t="s">
        <v>15</v>
      </c>
      <c r="J7" s="109" t="s">
        <v>60</v>
      </c>
      <c r="K7" s="110" t="s">
        <v>15</v>
      </c>
      <c r="L7" s="109" t="s">
        <v>60</v>
      </c>
      <c r="M7" s="110" t="s">
        <v>15</v>
      </c>
      <c r="N7" s="109" t="s">
        <v>60</v>
      </c>
      <c r="O7" s="110" t="s">
        <v>15</v>
      </c>
      <c r="P7" s="109" t="s">
        <v>60</v>
      </c>
      <c r="Q7" s="110" t="s">
        <v>15</v>
      </c>
      <c r="R7" s="109" t="s">
        <v>60</v>
      </c>
      <c r="S7" s="110" t="s">
        <v>15</v>
      </c>
      <c r="T7" s="109" t="s">
        <v>60</v>
      </c>
      <c r="U7" s="110" t="s">
        <v>15</v>
      </c>
      <c r="V7" s="109" t="s">
        <v>60</v>
      </c>
      <c r="W7" s="110" t="s">
        <v>15</v>
      </c>
      <c r="X7" s="109" t="s">
        <v>60</v>
      </c>
      <c r="Y7" s="110" t="s">
        <v>15</v>
      </c>
      <c r="Z7" s="109" t="s">
        <v>60</v>
      </c>
      <c r="AA7" s="110" t="s">
        <v>15</v>
      </c>
      <c r="AB7" s="109" t="s">
        <v>60</v>
      </c>
      <c r="AC7" s="110" t="s">
        <v>15</v>
      </c>
      <c r="AD7" s="109" t="s">
        <v>60</v>
      </c>
      <c r="AE7" s="110" t="s">
        <v>15</v>
      </c>
      <c r="AF7" s="109" t="s">
        <v>60</v>
      </c>
      <c r="AG7" s="110" t="s">
        <v>15</v>
      </c>
      <c r="AH7" s="109" t="s">
        <v>60</v>
      </c>
      <c r="AI7" s="110" t="s">
        <v>15</v>
      </c>
      <c r="AJ7" s="109" t="s">
        <v>60</v>
      </c>
      <c r="AK7" s="110" t="s">
        <v>15</v>
      </c>
      <c r="AL7" s="111" t="s">
        <v>60</v>
      </c>
      <c r="AM7" s="120" t="s">
        <v>60</v>
      </c>
      <c r="AN7" s="121" t="s">
        <v>15</v>
      </c>
      <c r="AO7" s="122" t="s">
        <v>77</v>
      </c>
    </row>
    <row r="8" spans="1:76" ht="16.5" thickTop="1" thickBot="1" x14ac:dyDescent="0.25">
      <c r="A8" s="168">
        <v>1</v>
      </c>
      <c r="B8" s="107">
        <f>План!B8</f>
        <v>0</v>
      </c>
      <c r="C8" s="108">
        <f>План!C8</f>
        <v>0</v>
      </c>
      <c r="D8" s="161"/>
      <c r="E8" s="160"/>
      <c r="F8" s="159"/>
      <c r="G8" s="160"/>
      <c r="H8" s="159"/>
      <c r="I8" s="160"/>
      <c r="J8" s="159"/>
      <c r="K8" s="160"/>
      <c r="L8" s="159"/>
      <c r="M8" s="160"/>
      <c r="N8" s="159"/>
      <c r="O8" s="160"/>
      <c r="P8" s="159"/>
      <c r="Q8" s="160"/>
      <c r="R8" s="159"/>
      <c r="S8" s="160"/>
      <c r="T8" s="159"/>
      <c r="U8" s="160"/>
      <c r="V8" s="159"/>
      <c r="W8" s="160"/>
      <c r="X8" s="159"/>
      <c r="Y8" s="160"/>
      <c r="Z8" s="159"/>
      <c r="AA8" s="160"/>
      <c r="AB8" s="159"/>
      <c r="AC8" s="160"/>
      <c r="AD8" s="159"/>
      <c r="AE8" s="160"/>
      <c r="AF8" s="159"/>
      <c r="AG8" s="160"/>
      <c r="AH8" s="159"/>
      <c r="AI8" s="160"/>
      <c r="AJ8" s="159"/>
      <c r="AK8" s="160"/>
      <c r="AL8" s="159"/>
      <c r="AM8" s="136">
        <f>SUM(D8,F8,H8+J8+L8+N8+P8+R8+T8+V8+X8+Z8+AB8+AD8+AF8+AH8+AJ8+AL8)</f>
        <v>0</v>
      </c>
      <c r="AN8" s="135">
        <f>SUM(E8,G8,I8+K8+M8+O8+Q8+S8+U8+W8+Y8+AA8+AC8+AE8+AG8+AI8+AK8)</f>
        <v>0</v>
      </c>
      <c r="AO8" s="117">
        <f>SUM(AM8:AN8)</f>
        <v>0</v>
      </c>
    </row>
    <row r="9" spans="1:76" ht="16.5" thickTop="1" thickBot="1" x14ac:dyDescent="0.25">
      <c r="A9" s="168">
        <v>2</v>
      </c>
      <c r="B9" s="107">
        <f>План!B9</f>
        <v>0</v>
      </c>
      <c r="C9" s="108">
        <f>План!C9</f>
        <v>0</v>
      </c>
      <c r="D9" s="161"/>
      <c r="E9" s="160"/>
      <c r="F9" s="159"/>
      <c r="G9" s="160"/>
      <c r="H9" s="159"/>
      <c r="I9" s="160"/>
      <c r="J9" s="159"/>
      <c r="K9" s="160"/>
      <c r="L9" s="159"/>
      <c r="M9" s="160"/>
      <c r="N9" s="159"/>
      <c r="O9" s="160"/>
      <c r="P9" s="159"/>
      <c r="Q9" s="160"/>
      <c r="R9" s="159"/>
      <c r="S9" s="160"/>
      <c r="T9" s="159"/>
      <c r="U9" s="160"/>
      <c r="V9" s="159"/>
      <c r="W9" s="160"/>
      <c r="X9" s="159"/>
      <c r="Y9" s="160"/>
      <c r="Z9" s="159"/>
      <c r="AA9" s="160"/>
      <c r="AB9" s="159"/>
      <c r="AC9" s="160"/>
      <c r="AD9" s="159"/>
      <c r="AE9" s="160"/>
      <c r="AF9" s="159"/>
      <c r="AG9" s="160"/>
      <c r="AH9" s="159"/>
      <c r="AI9" s="160"/>
      <c r="AJ9" s="159"/>
      <c r="AK9" s="160"/>
      <c r="AL9" s="159"/>
      <c r="AM9" s="136">
        <f t="shared" ref="AM9:AM37" si="0">SUM(D9,F9,H9+J9+L9+N9+P9+R9+T9+V9+X9+Z9+AB9+AD9+AF9+AH9+AJ9+AL9)</f>
        <v>0</v>
      </c>
      <c r="AN9" s="135">
        <f t="shared" ref="AN9:AN37" si="1">SUM(E9,G9,I9+K9+M9+O9+Q9+S9+U9+W9+Y9+AA9+AC9+AE9+AG9+AI9+AK9)</f>
        <v>0</v>
      </c>
      <c r="AO9" s="117">
        <f t="shared" ref="AO9:AO37" si="2">SUM(AM9:AN9)</f>
        <v>0</v>
      </c>
    </row>
    <row r="10" spans="1:76" ht="16.5" thickTop="1" thickBot="1" x14ac:dyDescent="0.25">
      <c r="A10" s="168">
        <v>3</v>
      </c>
      <c r="B10" s="107">
        <f>План!B10</f>
        <v>0</v>
      </c>
      <c r="C10" s="108">
        <f>План!C10</f>
        <v>0</v>
      </c>
      <c r="D10" s="161"/>
      <c r="E10" s="160"/>
      <c r="F10" s="159"/>
      <c r="G10" s="160"/>
      <c r="H10" s="159"/>
      <c r="I10" s="160"/>
      <c r="J10" s="159"/>
      <c r="K10" s="160"/>
      <c r="L10" s="159"/>
      <c r="M10" s="160"/>
      <c r="N10" s="159"/>
      <c r="O10" s="160"/>
      <c r="P10" s="159"/>
      <c r="Q10" s="160"/>
      <c r="R10" s="159"/>
      <c r="S10" s="160"/>
      <c r="T10" s="159"/>
      <c r="U10" s="160"/>
      <c r="V10" s="159"/>
      <c r="W10" s="160"/>
      <c r="X10" s="159"/>
      <c r="Y10" s="160"/>
      <c r="Z10" s="159"/>
      <c r="AA10" s="160"/>
      <c r="AB10" s="159"/>
      <c r="AC10" s="160"/>
      <c r="AD10" s="159"/>
      <c r="AE10" s="160"/>
      <c r="AF10" s="159"/>
      <c r="AG10" s="160"/>
      <c r="AH10" s="159"/>
      <c r="AI10" s="160"/>
      <c r="AJ10" s="159"/>
      <c r="AK10" s="160"/>
      <c r="AL10" s="159"/>
      <c r="AM10" s="136">
        <f t="shared" si="0"/>
        <v>0</v>
      </c>
      <c r="AN10" s="135">
        <f t="shared" si="1"/>
        <v>0</v>
      </c>
      <c r="AO10" s="117">
        <f t="shared" si="2"/>
        <v>0</v>
      </c>
    </row>
    <row r="11" spans="1:76" ht="16.5" thickTop="1" thickBot="1" x14ac:dyDescent="0.25">
      <c r="A11" s="168">
        <v>4</v>
      </c>
      <c r="B11" s="107">
        <f>План!B11</f>
        <v>0</v>
      </c>
      <c r="C11" s="108">
        <f>План!C11</f>
        <v>0</v>
      </c>
      <c r="D11" s="161"/>
      <c r="E11" s="160"/>
      <c r="F11" s="159"/>
      <c r="G11" s="160"/>
      <c r="H11" s="159"/>
      <c r="I11" s="160"/>
      <c r="J11" s="159"/>
      <c r="K11" s="160"/>
      <c r="L11" s="159"/>
      <c r="M11" s="160"/>
      <c r="N11" s="159"/>
      <c r="O11" s="160"/>
      <c r="P11" s="159"/>
      <c r="Q11" s="160"/>
      <c r="R11" s="159"/>
      <c r="S11" s="160"/>
      <c r="T11" s="159"/>
      <c r="U11" s="160"/>
      <c r="V11" s="159"/>
      <c r="W11" s="160"/>
      <c r="X11" s="159"/>
      <c r="Y11" s="160"/>
      <c r="Z11" s="159"/>
      <c r="AA11" s="160"/>
      <c r="AB11" s="159"/>
      <c r="AC11" s="160"/>
      <c r="AD11" s="159"/>
      <c r="AE11" s="160"/>
      <c r="AF11" s="159"/>
      <c r="AG11" s="160"/>
      <c r="AH11" s="159"/>
      <c r="AI11" s="160"/>
      <c r="AJ11" s="159"/>
      <c r="AK11" s="160"/>
      <c r="AL11" s="159"/>
      <c r="AM11" s="136">
        <f t="shared" si="0"/>
        <v>0</v>
      </c>
      <c r="AN11" s="135">
        <f t="shared" si="1"/>
        <v>0</v>
      </c>
      <c r="AO11" s="117">
        <f t="shared" si="2"/>
        <v>0</v>
      </c>
    </row>
    <row r="12" spans="1:76" ht="16.5" thickTop="1" thickBot="1" x14ac:dyDescent="0.25">
      <c r="A12" s="168">
        <v>5</v>
      </c>
      <c r="B12" s="107">
        <f>План!B12</f>
        <v>0</v>
      </c>
      <c r="C12" s="108">
        <f>План!C12</f>
        <v>0</v>
      </c>
      <c r="D12" s="161"/>
      <c r="E12" s="160"/>
      <c r="F12" s="159"/>
      <c r="G12" s="160"/>
      <c r="H12" s="159"/>
      <c r="I12" s="160"/>
      <c r="J12" s="159"/>
      <c r="K12" s="160"/>
      <c r="L12" s="159"/>
      <c r="M12" s="160"/>
      <c r="N12" s="159"/>
      <c r="O12" s="160"/>
      <c r="P12" s="159"/>
      <c r="Q12" s="160"/>
      <c r="R12" s="159"/>
      <c r="S12" s="160"/>
      <c r="T12" s="159"/>
      <c r="U12" s="160"/>
      <c r="V12" s="159"/>
      <c r="W12" s="160"/>
      <c r="X12" s="159"/>
      <c r="Y12" s="160"/>
      <c r="Z12" s="159"/>
      <c r="AA12" s="160"/>
      <c r="AB12" s="159"/>
      <c r="AC12" s="160"/>
      <c r="AD12" s="159"/>
      <c r="AE12" s="160"/>
      <c r="AF12" s="159"/>
      <c r="AG12" s="160"/>
      <c r="AH12" s="159"/>
      <c r="AI12" s="160"/>
      <c r="AJ12" s="159"/>
      <c r="AK12" s="160"/>
      <c r="AL12" s="159"/>
      <c r="AM12" s="136">
        <f t="shared" ref="AM12:AM21" si="3">SUM(D12,F12,H12+J12+L12+N12+P12+R12+T12+V12+X12+Z12+AB12+AD12+AF12+AH12+AJ12+AL12)</f>
        <v>0</v>
      </c>
      <c r="AN12" s="135">
        <f t="shared" ref="AN12:AN21" si="4">SUM(E12,G12,I12+K12+M12+O12+Q12+S12+U12+W12+Y12+AA12+AC12+AE12+AG12+AI12+AK12)</f>
        <v>0</v>
      </c>
      <c r="AO12" s="117">
        <f t="shared" ref="AO12:AO21" si="5">SUM(AM12:AN12)</f>
        <v>0</v>
      </c>
    </row>
    <row r="13" spans="1:76" ht="16.5" thickTop="1" thickBot="1" x14ac:dyDescent="0.25">
      <c r="A13" s="168">
        <v>6</v>
      </c>
      <c r="B13" s="107">
        <f>План!B13</f>
        <v>0</v>
      </c>
      <c r="C13" s="108">
        <f>План!C13</f>
        <v>0</v>
      </c>
      <c r="D13" s="161"/>
      <c r="E13" s="160"/>
      <c r="F13" s="159"/>
      <c r="G13" s="160"/>
      <c r="H13" s="159"/>
      <c r="I13" s="160"/>
      <c r="J13" s="159"/>
      <c r="K13" s="160"/>
      <c r="L13" s="159"/>
      <c r="M13" s="160"/>
      <c r="N13" s="159"/>
      <c r="O13" s="160"/>
      <c r="P13" s="159"/>
      <c r="Q13" s="160"/>
      <c r="R13" s="159"/>
      <c r="S13" s="160"/>
      <c r="T13" s="159"/>
      <c r="U13" s="160"/>
      <c r="V13" s="159"/>
      <c r="W13" s="160"/>
      <c r="X13" s="159"/>
      <c r="Y13" s="160"/>
      <c r="Z13" s="159"/>
      <c r="AA13" s="160"/>
      <c r="AB13" s="159"/>
      <c r="AC13" s="160"/>
      <c r="AD13" s="159"/>
      <c r="AE13" s="160"/>
      <c r="AF13" s="159"/>
      <c r="AG13" s="160"/>
      <c r="AH13" s="159"/>
      <c r="AI13" s="160"/>
      <c r="AJ13" s="159"/>
      <c r="AK13" s="160"/>
      <c r="AL13" s="159"/>
      <c r="AM13" s="136">
        <f t="shared" si="3"/>
        <v>0</v>
      </c>
      <c r="AN13" s="135">
        <f t="shared" si="4"/>
        <v>0</v>
      </c>
      <c r="AO13" s="117">
        <f t="shared" si="5"/>
        <v>0</v>
      </c>
    </row>
    <row r="14" spans="1:76" ht="16.5" thickTop="1" thickBot="1" x14ac:dyDescent="0.25">
      <c r="A14" s="168">
        <v>7</v>
      </c>
      <c r="B14" s="107">
        <f>План!B14</f>
        <v>0</v>
      </c>
      <c r="C14" s="108">
        <f>План!C14</f>
        <v>0</v>
      </c>
      <c r="D14" s="161"/>
      <c r="E14" s="160"/>
      <c r="F14" s="159"/>
      <c r="G14" s="160"/>
      <c r="H14" s="159"/>
      <c r="I14" s="160"/>
      <c r="J14" s="159"/>
      <c r="K14" s="160"/>
      <c r="L14" s="159"/>
      <c r="M14" s="160"/>
      <c r="N14" s="159"/>
      <c r="O14" s="160"/>
      <c r="P14" s="159"/>
      <c r="Q14" s="160"/>
      <c r="R14" s="159"/>
      <c r="S14" s="160"/>
      <c r="T14" s="159"/>
      <c r="U14" s="160"/>
      <c r="V14" s="159"/>
      <c r="W14" s="160"/>
      <c r="X14" s="159"/>
      <c r="Y14" s="160"/>
      <c r="Z14" s="159"/>
      <c r="AA14" s="160"/>
      <c r="AB14" s="159"/>
      <c r="AC14" s="160"/>
      <c r="AD14" s="159"/>
      <c r="AE14" s="160"/>
      <c r="AF14" s="159"/>
      <c r="AG14" s="160"/>
      <c r="AH14" s="159"/>
      <c r="AI14" s="160"/>
      <c r="AJ14" s="159"/>
      <c r="AK14" s="160"/>
      <c r="AL14" s="159"/>
      <c r="AM14" s="136">
        <f t="shared" si="3"/>
        <v>0</v>
      </c>
      <c r="AN14" s="135">
        <f t="shared" si="4"/>
        <v>0</v>
      </c>
      <c r="AO14" s="117">
        <f t="shared" si="5"/>
        <v>0</v>
      </c>
    </row>
    <row r="15" spans="1:76" ht="16.5" thickTop="1" thickBot="1" x14ac:dyDescent="0.25">
      <c r="A15" s="168">
        <v>8</v>
      </c>
      <c r="B15" s="107">
        <f>План!B15</f>
        <v>0</v>
      </c>
      <c r="C15" s="108">
        <f>План!C15</f>
        <v>0</v>
      </c>
      <c r="D15" s="161"/>
      <c r="E15" s="160"/>
      <c r="F15" s="159"/>
      <c r="G15" s="160"/>
      <c r="H15" s="159"/>
      <c r="I15" s="160"/>
      <c r="J15" s="159"/>
      <c r="K15" s="160"/>
      <c r="L15" s="159"/>
      <c r="M15" s="160"/>
      <c r="N15" s="159"/>
      <c r="O15" s="160"/>
      <c r="P15" s="159"/>
      <c r="Q15" s="160"/>
      <c r="R15" s="159"/>
      <c r="S15" s="160"/>
      <c r="T15" s="159"/>
      <c r="U15" s="160"/>
      <c r="V15" s="159"/>
      <c r="W15" s="160"/>
      <c r="X15" s="159"/>
      <c r="Y15" s="160"/>
      <c r="Z15" s="159"/>
      <c r="AA15" s="160"/>
      <c r="AB15" s="159"/>
      <c r="AC15" s="160"/>
      <c r="AD15" s="159"/>
      <c r="AE15" s="160"/>
      <c r="AF15" s="159"/>
      <c r="AG15" s="160"/>
      <c r="AH15" s="159"/>
      <c r="AI15" s="160"/>
      <c r="AJ15" s="159"/>
      <c r="AK15" s="160"/>
      <c r="AL15" s="159"/>
      <c r="AM15" s="136">
        <f t="shared" si="3"/>
        <v>0</v>
      </c>
      <c r="AN15" s="135">
        <f t="shared" si="4"/>
        <v>0</v>
      </c>
      <c r="AO15" s="117">
        <f t="shared" si="5"/>
        <v>0</v>
      </c>
    </row>
    <row r="16" spans="1:76" ht="16.5" thickTop="1" thickBot="1" x14ac:dyDescent="0.25">
      <c r="A16" s="168">
        <v>9</v>
      </c>
      <c r="B16" s="107">
        <f>План!B16</f>
        <v>0</v>
      </c>
      <c r="C16" s="108">
        <f>План!C16</f>
        <v>0</v>
      </c>
      <c r="D16" s="161"/>
      <c r="E16" s="160"/>
      <c r="F16" s="159"/>
      <c r="G16" s="160"/>
      <c r="H16" s="159"/>
      <c r="I16" s="160"/>
      <c r="J16" s="159"/>
      <c r="K16" s="160"/>
      <c r="L16" s="159"/>
      <c r="M16" s="160"/>
      <c r="N16" s="159"/>
      <c r="O16" s="160"/>
      <c r="P16" s="159"/>
      <c r="Q16" s="160"/>
      <c r="R16" s="159"/>
      <c r="S16" s="160"/>
      <c r="T16" s="159"/>
      <c r="U16" s="160"/>
      <c r="V16" s="159"/>
      <c r="W16" s="160"/>
      <c r="X16" s="159"/>
      <c r="Y16" s="160"/>
      <c r="Z16" s="159"/>
      <c r="AA16" s="160"/>
      <c r="AB16" s="159"/>
      <c r="AC16" s="160"/>
      <c r="AD16" s="159"/>
      <c r="AE16" s="160"/>
      <c r="AF16" s="159"/>
      <c r="AG16" s="160"/>
      <c r="AH16" s="159"/>
      <c r="AI16" s="160"/>
      <c r="AJ16" s="159"/>
      <c r="AK16" s="160"/>
      <c r="AL16" s="159"/>
      <c r="AM16" s="136">
        <f t="shared" si="3"/>
        <v>0</v>
      </c>
      <c r="AN16" s="135">
        <f t="shared" si="4"/>
        <v>0</v>
      </c>
      <c r="AO16" s="117">
        <f t="shared" si="5"/>
        <v>0</v>
      </c>
    </row>
    <row r="17" spans="1:41" ht="16.5" thickTop="1" thickBot="1" x14ac:dyDescent="0.25">
      <c r="A17" s="168">
        <v>10</v>
      </c>
      <c r="B17" s="107">
        <f>План!B17</f>
        <v>0</v>
      </c>
      <c r="C17" s="108">
        <f>План!C17</f>
        <v>0</v>
      </c>
      <c r="D17" s="161"/>
      <c r="E17" s="160"/>
      <c r="F17" s="159"/>
      <c r="G17" s="160"/>
      <c r="H17" s="159"/>
      <c r="I17" s="160"/>
      <c r="J17" s="159"/>
      <c r="K17" s="160"/>
      <c r="L17" s="159"/>
      <c r="M17" s="160"/>
      <c r="N17" s="159"/>
      <c r="O17" s="160"/>
      <c r="P17" s="159"/>
      <c r="Q17" s="160"/>
      <c r="R17" s="159"/>
      <c r="S17" s="160"/>
      <c r="T17" s="159"/>
      <c r="U17" s="160"/>
      <c r="V17" s="159"/>
      <c r="W17" s="160"/>
      <c r="X17" s="159"/>
      <c r="Y17" s="160"/>
      <c r="Z17" s="159"/>
      <c r="AA17" s="160"/>
      <c r="AB17" s="159"/>
      <c r="AC17" s="160"/>
      <c r="AD17" s="159"/>
      <c r="AE17" s="160"/>
      <c r="AF17" s="159"/>
      <c r="AG17" s="160"/>
      <c r="AH17" s="159"/>
      <c r="AI17" s="160"/>
      <c r="AJ17" s="159"/>
      <c r="AK17" s="160"/>
      <c r="AL17" s="159"/>
      <c r="AM17" s="136">
        <f t="shared" si="3"/>
        <v>0</v>
      </c>
      <c r="AN17" s="135">
        <f t="shared" si="4"/>
        <v>0</v>
      </c>
      <c r="AO17" s="117">
        <f t="shared" si="5"/>
        <v>0</v>
      </c>
    </row>
    <row r="18" spans="1:41" ht="16.5" thickTop="1" thickBot="1" x14ac:dyDescent="0.25">
      <c r="A18" s="168">
        <v>11</v>
      </c>
      <c r="B18" s="107">
        <f>План!B18</f>
        <v>0</v>
      </c>
      <c r="C18" s="108">
        <f>План!C18</f>
        <v>0</v>
      </c>
      <c r="D18" s="161"/>
      <c r="E18" s="160"/>
      <c r="F18" s="159"/>
      <c r="G18" s="160"/>
      <c r="H18" s="159"/>
      <c r="I18" s="160"/>
      <c r="J18" s="159"/>
      <c r="K18" s="160"/>
      <c r="L18" s="159"/>
      <c r="M18" s="160"/>
      <c r="N18" s="159"/>
      <c r="O18" s="160"/>
      <c r="P18" s="159"/>
      <c r="Q18" s="160"/>
      <c r="R18" s="159"/>
      <c r="S18" s="160"/>
      <c r="T18" s="159"/>
      <c r="U18" s="160"/>
      <c r="V18" s="159"/>
      <c r="W18" s="160"/>
      <c r="X18" s="159"/>
      <c r="Y18" s="160"/>
      <c r="Z18" s="159"/>
      <c r="AA18" s="160"/>
      <c r="AB18" s="159"/>
      <c r="AC18" s="160"/>
      <c r="AD18" s="159"/>
      <c r="AE18" s="160"/>
      <c r="AF18" s="159"/>
      <c r="AG18" s="160"/>
      <c r="AH18" s="159"/>
      <c r="AI18" s="160"/>
      <c r="AJ18" s="159"/>
      <c r="AK18" s="160"/>
      <c r="AL18" s="159"/>
      <c r="AM18" s="136">
        <f t="shared" si="3"/>
        <v>0</v>
      </c>
      <c r="AN18" s="135">
        <f t="shared" si="4"/>
        <v>0</v>
      </c>
      <c r="AO18" s="117">
        <f t="shared" si="5"/>
        <v>0</v>
      </c>
    </row>
    <row r="19" spans="1:41" ht="16.5" thickTop="1" thickBot="1" x14ac:dyDescent="0.25">
      <c r="A19" s="168">
        <v>12</v>
      </c>
      <c r="B19" s="107">
        <f>План!B19</f>
        <v>0</v>
      </c>
      <c r="C19" s="108">
        <f>План!C19</f>
        <v>0</v>
      </c>
      <c r="D19" s="161"/>
      <c r="E19" s="160"/>
      <c r="F19" s="159"/>
      <c r="G19" s="160"/>
      <c r="H19" s="159"/>
      <c r="I19" s="160"/>
      <c r="J19" s="159"/>
      <c r="K19" s="160"/>
      <c r="L19" s="159"/>
      <c r="M19" s="160"/>
      <c r="N19" s="159"/>
      <c r="O19" s="160"/>
      <c r="P19" s="159"/>
      <c r="Q19" s="160"/>
      <c r="R19" s="159"/>
      <c r="S19" s="160"/>
      <c r="T19" s="159"/>
      <c r="U19" s="160"/>
      <c r="V19" s="159"/>
      <c r="W19" s="160"/>
      <c r="X19" s="159"/>
      <c r="Y19" s="160"/>
      <c r="Z19" s="159"/>
      <c r="AA19" s="160"/>
      <c r="AB19" s="159"/>
      <c r="AC19" s="160"/>
      <c r="AD19" s="159"/>
      <c r="AE19" s="160"/>
      <c r="AF19" s="159"/>
      <c r="AG19" s="160"/>
      <c r="AH19" s="159"/>
      <c r="AI19" s="160"/>
      <c r="AJ19" s="159"/>
      <c r="AK19" s="160"/>
      <c r="AL19" s="159"/>
      <c r="AM19" s="136">
        <f t="shared" si="3"/>
        <v>0</v>
      </c>
      <c r="AN19" s="135">
        <f t="shared" si="4"/>
        <v>0</v>
      </c>
      <c r="AO19" s="117">
        <f t="shared" si="5"/>
        <v>0</v>
      </c>
    </row>
    <row r="20" spans="1:41" ht="16.5" thickTop="1" thickBot="1" x14ac:dyDescent="0.25">
      <c r="A20" s="168">
        <v>13</v>
      </c>
      <c r="B20" s="107">
        <f>План!B20</f>
        <v>0</v>
      </c>
      <c r="C20" s="108">
        <f>План!C20</f>
        <v>0</v>
      </c>
      <c r="D20" s="161"/>
      <c r="E20" s="160"/>
      <c r="F20" s="159"/>
      <c r="G20" s="160"/>
      <c r="H20" s="159"/>
      <c r="I20" s="160"/>
      <c r="J20" s="159"/>
      <c r="K20" s="160"/>
      <c r="L20" s="159"/>
      <c r="M20" s="160"/>
      <c r="N20" s="159"/>
      <c r="O20" s="160"/>
      <c r="P20" s="159"/>
      <c r="Q20" s="160"/>
      <c r="R20" s="159"/>
      <c r="S20" s="160"/>
      <c r="T20" s="159"/>
      <c r="U20" s="160"/>
      <c r="V20" s="159"/>
      <c r="W20" s="160"/>
      <c r="X20" s="159"/>
      <c r="Y20" s="160"/>
      <c r="Z20" s="159"/>
      <c r="AA20" s="160"/>
      <c r="AB20" s="159"/>
      <c r="AC20" s="160"/>
      <c r="AD20" s="159"/>
      <c r="AE20" s="160"/>
      <c r="AF20" s="159"/>
      <c r="AG20" s="160"/>
      <c r="AH20" s="159"/>
      <c r="AI20" s="160"/>
      <c r="AJ20" s="159"/>
      <c r="AK20" s="160"/>
      <c r="AL20" s="159"/>
      <c r="AM20" s="136">
        <f t="shared" si="3"/>
        <v>0</v>
      </c>
      <c r="AN20" s="135">
        <f t="shared" si="4"/>
        <v>0</v>
      </c>
      <c r="AO20" s="117">
        <f t="shared" si="5"/>
        <v>0</v>
      </c>
    </row>
    <row r="21" spans="1:41" ht="16.5" thickTop="1" thickBot="1" x14ac:dyDescent="0.25">
      <c r="A21" s="168">
        <v>14</v>
      </c>
      <c r="B21" s="107">
        <f>План!B21</f>
        <v>0</v>
      </c>
      <c r="C21" s="108">
        <f>План!C21</f>
        <v>0</v>
      </c>
      <c r="D21" s="161"/>
      <c r="E21" s="160"/>
      <c r="F21" s="159"/>
      <c r="G21" s="160"/>
      <c r="H21" s="159"/>
      <c r="I21" s="160"/>
      <c r="J21" s="159"/>
      <c r="K21" s="160"/>
      <c r="L21" s="159"/>
      <c r="M21" s="160"/>
      <c r="N21" s="159"/>
      <c r="O21" s="160"/>
      <c r="P21" s="159"/>
      <c r="Q21" s="160"/>
      <c r="R21" s="159"/>
      <c r="S21" s="160"/>
      <c r="T21" s="159"/>
      <c r="U21" s="160"/>
      <c r="V21" s="159"/>
      <c r="W21" s="160"/>
      <c r="X21" s="159"/>
      <c r="Y21" s="160"/>
      <c r="Z21" s="159"/>
      <c r="AA21" s="160"/>
      <c r="AB21" s="159"/>
      <c r="AC21" s="160"/>
      <c r="AD21" s="159"/>
      <c r="AE21" s="160"/>
      <c r="AF21" s="159"/>
      <c r="AG21" s="160"/>
      <c r="AH21" s="159"/>
      <c r="AI21" s="160"/>
      <c r="AJ21" s="159"/>
      <c r="AK21" s="160"/>
      <c r="AL21" s="159"/>
      <c r="AM21" s="136">
        <f t="shared" si="3"/>
        <v>0</v>
      </c>
      <c r="AN21" s="135">
        <f t="shared" si="4"/>
        <v>0</v>
      </c>
      <c r="AO21" s="117">
        <f t="shared" si="5"/>
        <v>0</v>
      </c>
    </row>
    <row r="22" spans="1:41" ht="16.5" thickTop="1" thickBot="1" x14ac:dyDescent="0.25">
      <c r="A22" s="168">
        <v>15</v>
      </c>
      <c r="B22" s="107">
        <f>План!B22</f>
        <v>0</v>
      </c>
      <c r="C22" s="108">
        <f>План!C22</f>
        <v>0</v>
      </c>
      <c r="D22" s="161"/>
      <c r="E22" s="160"/>
      <c r="F22" s="159"/>
      <c r="G22" s="160"/>
      <c r="H22" s="159"/>
      <c r="I22" s="160"/>
      <c r="J22" s="159"/>
      <c r="K22" s="160"/>
      <c r="L22" s="159"/>
      <c r="M22" s="160"/>
      <c r="N22" s="159"/>
      <c r="O22" s="160"/>
      <c r="P22" s="159"/>
      <c r="Q22" s="160"/>
      <c r="R22" s="159"/>
      <c r="S22" s="160"/>
      <c r="T22" s="159"/>
      <c r="U22" s="160"/>
      <c r="V22" s="159"/>
      <c r="W22" s="160"/>
      <c r="X22" s="159"/>
      <c r="Y22" s="160"/>
      <c r="Z22" s="159"/>
      <c r="AA22" s="160"/>
      <c r="AB22" s="159"/>
      <c r="AC22" s="160"/>
      <c r="AD22" s="159"/>
      <c r="AE22" s="160"/>
      <c r="AF22" s="159"/>
      <c r="AG22" s="160"/>
      <c r="AH22" s="159"/>
      <c r="AI22" s="160"/>
      <c r="AJ22" s="159"/>
      <c r="AK22" s="160"/>
      <c r="AL22" s="159"/>
      <c r="AM22" s="136">
        <f t="shared" si="0"/>
        <v>0</v>
      </c>
      <c r="AN22" s="135">
        <f t="shared" si="1"/>
        <v>0</v>
      </c>
      <c r="AO22" s="117">
        <f t="shared" si="2"/>
        <v>0</v>
      </c>
    </row>
    <row r="23" spans="1:41" ht="16.5" thickTop="1" thickBot="1" x14ac:dyDescent="0.25">
      <c r="A23" s="168">
        <v>16</v>
      </c>
      <c r="B23" s="107">
        <f>План!B23</f>
        <v>0</v>
      </c>
      <c r="C23" s="108">
        <f>План!C23</f>
        <v>0</v>
      </c>
      <c r="D23" s="161"/>
      <c r="E23" s="160"/>
      <c r="F23" s="159"/>
      <c r="G23" s="160"/>
      <c r="H23" s="159"/>
      <c r="I23" s="160"/>
      <c r="J23" s="159"/>
      <c r="K23" s="160"/>
      <c r="L23" s="159"/>
      <c r="M23" s="160"/>
      <c r="N23" s="159"/>
      <c r="O23" s="160"/>
      <c r="P23" s="159"/>
      <c r="Q23" s="160"/>
      <c r="R23" s="159"/>
      <c r="S23" s="160"/>
      <c r="T23" s="159"/>
      <c r="U23" s="160"/>
      <c r="V23" s="159"/>
      <c r="W23" s="160"/>
      <c r="X23" s="159"/>
      <c r="Y23" s="160"/>
      <c r="Z23" s="159"/>
      <c r="AA23" s="160"/>
      <c r="AB23" s="159"/>
      <c r="AC23" s="160"/>
      <c r="AD23" s="159"/>
      <c r="AE23" s="160"/>
      <c r="AF23" s="159"/>
      <c r="AG23" s="160"/>
      <c r="AH23" s="159"/>
      <c r="AI23" s="160"/>
      <c r="AJ23" s="159"/>
      <c r="AK23" s="160"/>
      <c r="AL23" s="159"/>
      <c r="AM23" s="136">
        <f t="shared" si="0"/>
        <v>0</v>
      </c>
      <c r="AN23" s="135">
        <f t="shared" si="1"/>
        <v>0</v>
      </c>
      <c r="AO23" s="117">
        <f t="shared" si="2"/>
        <v>0</v>
      </c>
    </row>
    <row r="24" spans="1:41" ht="16.5" thickTop="1" thickBot="1" x14ac:dyDescent="0.25">
      <c r="A24" s="168">
        <v>17</v>
      </c>
      <c r="B24" s="107">
        <f>План!B24</f>
        <v>0</v>
      </c>
      <c r="C24" s="108">
        <f>План!C24</f>
        <v>0</v>
      </c>
      <c r="D24" s="161"/>
      <c r="E24" s="160"/>
      <c r="F24" s="159"/>
      <c r="G24" s="160"/>
      <c r="H24" s="159"/>
      <c r="I24" s="160"/>
      <c r="J24" s="159"/>
      <c r="K24" s="160"/>
      <c r="L24" s="159"/>
      <c r="M24" s="160"/>
      <c r="N24" s="159"/>
      <c r="O24" s="160"/>
      <c r="P24" s="159"/>
      <c r="Q24" s="160"/>
      <c r="R24" s="159"/>
      <c r="S24" s="160"/>
      <c r="T24" s="159"/>
      <c r="U24" s="160"/>
      <c r="V24" s="159"/>
      <c r="W24" s="160"/>
      <c r="X24" s="159"/>
      <c r="Y24" s="160"/>
      <c r="Z24" s="159"/>
      <c r="AA24" s="160"/>
      <c r="AB24" s="159"/>
      <c r="AC24" s="160"/>
      <c r="AD24" s="159"/>
      <c r="AE24" s="160"/>
      <c r="AF24" s="159"/>
      <c r="AG24" s="160"/>
      <c r="AH24" s="159"/>
      <c r="AI24" s="160"/>
      <c r="AJ24" s="159"/>
      <c r="AK24" s="160"/>
      <c r="AL24" s="159"/>
      <c r="AM24" s="136">
        <f t="shared" si="0"/>
        <v>0</v>
      </c>
      <c r="AN24" s="135">
        <f t="shared" si="1"/>
        <v>0</v>
      </c>
      <c r="AO24" s="117">
        <f t="shared" si="2"/>
        <v>0</v>
      </c>
    </row>
    <row r="25" spans="1:41" ht="16.5" thickTop="1" thickBot="1" x14ac:dyDescent="0.25">
      <c r="A25" s="168">
        <v>18</v>
      </c>
      <c r="B25" s="107">
        <f>План!B25</f>
        <v>0</v>
      </c>
      <c r="C25" s="108">
        <f>План!C25</f>
        <v>0</v>
      </c>
      <c r="D25" s="161"/>
      <c r="E25" s="160"/>
      <c r="F25" s="159"/>
      <c r="G25" s="160"/>
      <c r="H25" s="159"/>
      <c r="I25" s="160"/>
      <c r="J25" s="159"/>
      <c r="K25" s="160"/>
      <c r="L25" s="159"/>
      <c r="M25" s="160"/>
      <c r="N25" s="159"/>
      <c r="O25" s="160"/>
      <c r="P25" s="159"/>
      <c r="Q25" s="160"/>
      <c r="R25" s="159"/>
      <c r="S25" s="160"/>
      <c r="T25" s="159"/>
      <c r="U25" s="160"/>
      <c r="V25" s="159"/>
      <c r="W25" s="160"/>
      <c r="X25" s="159"/>
      <c r="Y25" s="160"/>
      <c r="Z25" s="159"/>
      <c r="AA25" s="160"/>
      <c r="AB25" s="159"/>
      <c r="AC25" s="160"/>
      <c r="AD25" s="159"/>
      <c r="AE25" s="160"/>
      <c r="AF25" s="159"/>
      <c r="AG25" s="160"/>
      <c r="AH25" s="159"/>
      <c r="AI25" s="160"/>
      <c r="AJ25" s="159"/>
      <c r="AK25" s="160"/>
      <c r="AL25" s="159"/>
      <c r="AM25" s="136">
        <f t="shared" si="0"/>
        <v>0</v>
      </c>
      <c r="AN25" s="135">
        <f t="shared" si="1"/>
        <v>0</v>
      </c>
      <c r="AO25" s="117">
        <f t="shared" si="2"/>
        <v>0</v>
      </c>
    </row>
    <row r="26" spans="1:41" ht="16.5" thickTop="1" thickBot="1" x14ac:dyDescent="0.25">
      <c r="A26" s="168">
        <v>19</v>
      </c>
      <c r="B26" s="107">
        <f>План!B26</f>
        <v>0</v>
      </c>
      <c r="C26" s="108">
        <f>План!C26</f>
        <v>0</v>
      </c>
      <c r="D26" s="161"/>
      <c r="E26" s="160"/>
      <c r="F26" s="159"/>
      <c r="G26" s="160"/>
      <c r="H26" s="159"/>
      <c r="I26" s="160"/>
      <c r="J26" s="159"/>
      <c r="K26" s="160"/>
      <c r="L26" s="159"/>
      <c r="M26" s="160"/>
      <c r="N26" s="159"/>
      <c r="O26" s="160"/>
      <c r="P26" s="159"/>
      <c r="Q26" s="160"/>
      <c r="R26" s="159"/>
      <c r="S26" s="160"/>
      <c r="T26" s="159"/>
      <c r="U26" s="160"/>
      <c r="V26" s="159"/>
      <c r="W26" s="160"/>
      <c r="X26" s="159"/>
      <c r="Y26" s="160"/>
      <c r="Z26" s="159"/>
      <c r="AA26" s="160"/>
      <c r="AB26" s="159"/>
      <c r="AC26" s="160"/>
      <c r="AD26" s="159"/>
      <c r="AE26" s="160"/>
      <c r="AF26" s="159"/>
      <c r="AG26" s="160"/>
      <c r="AH26" s="159"/>
      <c r="AI26" s="160"/>
      <c r="AJ26" s="159"/>
      <c r="AK26" s="160"/>
      <c r="AL26" s="159"/>
      <c r="AM26" s="136">
        <f t="shared" si="0"/>
        <v>0</v>
      </c>
      <c r="AN26" s="135">
        <f t="shared" si="1"/>
        <v>0</v>
      </c>
      <c r="AO26" s="117">
        <f t="shared" si="2"/>
        <v>0</v>
      </c>
    </row>
    <row r="27" spans="1:41" ht="16.5" thickTop="1" thickBot="1" x14ac:dyDescent="0.25">
      <c r="A27" s="168">
        <v>20</v>
      </c>
      <c r="B27" s="107">
        <f>План!B27</f>
        <v>0</v>
      </c>
      <c r="C27" s="108">
        <f>План!C27</f>
        <v>0</v>
      </c>
      <c r="D27" s="161"/>
      <c r="E27" s="160"/>
      <c r="F27" s="159"/>
      <c r="G27" s="160"/>
      <c r="H27" s="159"/>
      <c r="I27" s="160"/>
      <c r="J27" s="159"/>
      <c r="K27" s="160"/>
      <c r="L27" s="159"/>
      <c r="M27" s="160"/>
      <c r="N27" s="159"/>
      <c r="O27" s="160"/>
      <c r="P27" s="159"/>
      <c r="Q27" s="160"/>
      <c r="R27" s="159"/>
      <c r="S27" s="160"/>
      <c r="T27" s="159"/>
      <c r="U27" s="160"/>
      <c r="V27" s="159"/>
      <c r="W27" s="160"/>
      <c r="X27" s="159"/>
      <c r="Y27" s="160"/>
      <c r="Z27" s="159"/>
      <c r="AA27" s="160"/>
      <c r="AB27" s="159"/>
      <c r="AC27" s="160"/>
      <c r="AD27" s="159"/>
      <c r="AE27" s="160"/>
      <c r="AF27" s="159"/>
      <c r="AG27" s="160"/>
      <c r="AH27" s="159"/>
      <c r="AI27" s="160"/>
      <c r="AJ27" s="159"/>
      <c r="AK27" s="160"/>
      <c r="AL27" s="159"/>
      <c r="AM27" s="136">
        <f t="shared" si="0"/>
        <v>0</v>
      </c>
      <c r="AN27" s="135">
        <f t="shared" si="1"/>
        <v>0</v>
      </c>
      <c r="AO27" s="117">
        <f t="shared" si="2"/>
        <v>0</v>
      </c>
    </row>
    <row r="28" spans="1:41" ht="16.5" hidden="1" thickTop="1" thickBot="1" x14ac:dyDescent="0.25">
      <c r="A28" s="168">
        <v>21</v>
      </c>
      <c r="B28" s="107">
        <f>План!B28</f>
        <v>0</v>
      </c>
      <c r="C28" s="108">
        <f>План!C28</f>
        <v>0</v>
      </c>
      <c r="D28" s="161"/>
      <c r="E28" s="160"/>
      <c r="F28" s="159"/>
      <c r="G28" s="160"/>
      <c r="H28" s="159"/>
      <c r="I28" s="160"/>
      <c r="J28" s="159"/>
      <c r="K28" s="160"/>
      <c r="L28" s="159"/>
      <c r="M28" s="160"/>
      <c r="N28" s="159"/>
      <c r="O28" s="160"/>
      <c r="P28" s="159"/>
      <c r="Q28" s="160"/>
      <c r="R28" s="159"/>
      <c r="S28" s="160"/>
      <c r="T28" s="159"/>
      <c r="U28" s="160"/>
      <c r="V28" s="159"/>
      <c r="W28" s="160"/>
      <c r="X28" s="159"/>
      <c r="Y28" s="160"/>
      <c r="Z28" s="159"/>
      <c r="AA28" s="160"/>
      <c r="AB28" s="159"/>
      <c r="AC28" s="160"/>
      <c r="AD28" s="159"/>
      <c r="AE28" s="160"/>
      <c r="AF28" s="159"/>
      <c r="AG28" s="160"/>
      <c r="AH28" s="159"/>
      <c r="AI28" s="160"/>
      <c r="AJ28" s="159"/>
      <c r="AK28" s="160"/>
      <c r="AL28" s="159"/>
      <c r="AM28" s="136">
        <f t="shared" si="0"/>
        <v>0</v>
      </c>
      <c r="AN28" s="135">
        <f t="shared" si="1"/>
        <v>0</v>
      </c>
      <c r="AO28" s="117">
        <f t="shared" si="2"/>
        <v>0</v>
      </c>
    </row>
    <row r="29" spans="1:41" ht="16.5" hidden="1" thickTop="1" thickBot="1" x14ac:dyDescent="0.25">
      <c r="A29" s="168">
        <v>22</v>
      </c>
      <c r="B29" s="107">
        <f>План!B29</f>
        <v>0</v>
      </c>
      <c r="C29" s="108">
        <f>План!C29</f>
        <v>0</v>
      </c>
      <c r="D29" s="161"/>
      <c r="E29" s="160"/>
      <c r="F29" s="159"/>
      <c r="G29" s="160"/>
      <c r="H29" s="159"/>
      <c r="I29" s="160"/>
      <c r="J29" s="159"/>
      <c r="K29" s="160"/>
      <c r="L29" s="159"/>
      <c r="M29" s="160"/>
      <c r="N29" s="159"/>
      <c r="O29" s="160"/>
      <c r="P29" s="159"/>
      <c r="Q29" s="160"/>
      <c r="R29" s="159"/>
      <c r="S29" s="160"/>
      <c r="T29" s="159"/>
      <c r="U29" s="160"/>
      <c r="V29" s="159"/>
      <c r="W29" s="160"/>
      <c r="X29" s="159"/>
      <c r="Y29" s="160"/>
      <c r="Z29" s="159"/>
      <c r="AA29" s="160"/>
      <c r="AB29" s="159"/>
      <c r="AC29" s="160"/>
      <c r="AD29" s="159"/>
      <c r="AE29" s="160"/>
      <c r="AF29" s="159"/>
      <c r="AG29" s="160"/>
      <c r="AH29" s="159"/>
      <c r="AI29" s="160"/>
      <c r="AJ29" s="159"/>
      <c r="AK29" s="160"/>
      <c r="AL29" s="159"/>
      <c r="AM29" s="136">
        <f t="shared" si="0"/>
        <v>0</v>
      </c>
      <c r="AN29" s="135">
        <f t="shared" si="1"/>
        <v>0</v>
      </c>
      <c r="AO29" s="117">
        <f t="shared" si="2"/>
        <v>0</v>
      </c>
    </row>
    <row r="30" spans="1:41" ht="16.5" hidden="1" thickTop="1" thickBot="1" x14ac:dyDescent="0.25">
      <c r="A30" s="168">
        <v>23</v>
      </c>
      <c r="B30" s="107">
        <f>План!B30</f>
        <v>0</v>
      </c>
      <c r="C30" s="108">
        <f>План!C30</f>
        <v>0</v>
      </c>
      <c r="D30" s="161"/>
      <c r="E30" s="160"/>
      <c r="F30" s="159"/>
      <c r="G30" s="160"/>
      <c r="H30" s="159"/>
      <c r="I30" s="160"/>
      <c r="J30" s="159"/>
      <c r="K30" s="160"/>
      <c r="L30" s="159"/>
      <c r="M30" s="160"/>
      <c r="N30" s="159"/>
      <c r="O30" s="160"/>
      <c r="P30" s="159"/>
      <c r="Q30" s="160"/>
      <c r="R30" s="159"/>
      <c r="S30" s="160"/>
      <c r="T30" s="159"/>
      <c r="U30" s="160"/>
      <c r="V30" s="159"/>
      <c r="W30" s="160"/>
      <c r="X30" s="159"/>
      <c r="Y30" s="160"/>
      <c r="Z30" s="159"/>
      <c r="AA30" s="160"/>
      <c r="AB30" s="159"/>
      <c r="AC30" s="160"/>
      <c r="AD30" s="159"/>
      <c r="AE30" s="160"/>
      <c r="AF30" s="159"/>
      <c r="AG30" s="160"/>
      <c r="AH30" s="159"/>
      <c r="AI30" s="160"/>
      <c r="AJ30" s="159"/>
      <c r="AK30" s="160"/>
      <c r="AL30" s="159"/>
      <c r="AM30" s="136">
        <f t="shared" si="0"/>
        <v>0</v>
      </c>
      <c r="AN30" s="135">
        <f t="shared" si="1"/>
        <v>0</v>
      </c>
      <c r="AO30" s="117">
        <f t="shared" si="2"/>
        <v>0</v>
      </c>
    </row>
    <row r="31" spans="1:41" ht="16.5" hidden="1" thickTop="1" thickBot="1" x14ac:dyDescent="0.25">
      <c r="A31" s="168">
        <v>24</v>
      </c>
      <c r="B31" s="107">
        <f>План!B31</f>
        <v>0</v>
      </c>
      <c r="C31" s="108">
        <f>План!C31</f>
        <v>0</v>
      </c>
      <c r="D31" s="161"/>
      <c r="E31" s="160"/>
      <c r="F31" s="159"/>
      <c r="G31" s="160"/>
      <c r="H31" s="159"/>
      <c r="I31" s="160"/>
      <c r="J31" s="159"/>
      <c r="K31" s="160"/>
      <c r="L31" s="159"/>
      <c r="M31" s="160"/>
      <c r="N31" s="159"/>
      <c r="O31" s="160"/>
      <c r="P31" s="159"/>
      <c r="Q31" s="160"/>
      <c r="R31" s="159"/>
      <c r="S31" s="160"/>
      <c r="T31" s="159"/>
      <c r="U31" s="160"/>
      <c r="V31" s="159"/>
      <c r="W31" s="160"/>
      <c r="X31" s="159"/>
      <c r="Y31" s="160"/>
      <c r="Z31" s="159"/>
      <c r="AA31" s="160"/>
      <c r="AB31" s="159"/>
      <c r="AC31" s="160"/>
      <c r="AD31" s="159"/>
      <c r="AE31" s="160"/>
      <c r="AF31" s="159"/>
      <c r="AG31" s="160"/>
      <c r="AH31" s="159"/>
      <c r="AI31" s="160"/>
      <c r="AJ31" s="159"/>
      <c r="AK31" s="160"/>
      <c r="AL31" s="159"/>
      <c r="AM31" s="136">
        <f t="shared" si="0"/>
        <v>0</v>
      </c>
      <c r="AN31" s="135">
        <f t="shared" si="1"/>
        <v>0</v>
      </c>
      <c r="AO31" s="117">
        <f t="shared" si="2"/>
        <v>0</v>
      </c>
    </row>
    <row r="32" spans="1:41" ht="16.5" hidden="1" thickTop="1" thickBot="1" x14ac:dyDescent="0.25">
      <c r="A32" s="168">
        <v>25</v>
      </c>
      <c r="B32" s="107">
        <f>План!B32</f>
        <v>0</v>
      </c>
      <c r="C32" s="108">
        <f>План!C32</f>
        <v>0</v>
      </c>
      <c r="D32" s="161"/>
      <c r="E32" s="160"/>
      <c r="F32" s="159"/>
      <c r="G32" s="160"/>
      <c r="H32" s="159"/>
      <c r="I32" s="160"/>
      <c r="J32" s="159"/>
      <c r="K32" s="160"/>
      <c r="L32" s="159"/>
      <c r="M32" s="160"/>
      <c r="N32" s="159"/>
      <c r="O32" s="160"/>
      <c r="P32" s="159"/>
      <c r="Q32" s="160"/>
      <c r="R32" s="159"/>
      <c r="S32" s="160"/>
      <c r="T32" s="159"/>
      <c r="U32" s="160"/>
      <c r="V32" s="159"/>
      <c r="W32" s="160"/>
      <c r="X32" s="159"/>
      <c r="Y32" s="160"/>
      <c r="Z32" s="159"/>
      <c r="AA32" s="160"/>
      <c r="AB32" s="159"/>
      <c r="AC32" s="160"/>
      <c r="AD32" s="159"/>
      <c r="AE32" s="160"/>
      <c r="AF32" s="159"/>
      <c r="AG32" s="160"/>
      <c r="AH32" s="159"/>
      <c r="AI32" s="160"/>
      <c r="AJ32" s="159"/>
      <c r="AK32" s="160"/>
      <c r="AL32" s="159"/>
      <c r="AM32" s="136">
        <f t="shared" si="0"/>
        <v>0</v>
      </c>
      <c r="AN32" s="135">
        <f t="shared" si="1"/>
        <v>0</v>
      </c>
      <c r="AO32" s="117">
        <f t="shared" si="2"/>
        <v>0</v>
      </c>
    </row>
    <row r="33" spans="1:76" ht="16.5" hidden="1" thickTop="1" thickBot="1" x14ac:dyDescent="0.25">
      <c r="A33" s="168">
        <v>26</v>
      </c>
      <c r="B33" s="107">
        <f>План!B33</f>
        <v>0</v>
      </c>
      <c r="C33" s="108">
        <f>План!C33</f>
        <v>0</v>
      </c>
      <c r="D33" s="161"/>
      <c r="E33" s="160"/>
      <c r="F33" s="159"/>
      <c r="G33" s="160"/>
      <c r="H33" s="159"/>
      <c r="I33" s="160"/>
      <c r="J33" s="159"/>
      <c r="K33" s="160"/>
      <c r="L33" s="159"/>
      <c r="M33" s="160"/>
      <c r="N33" s="159"/>
      <c r="O33" s="160"/>
      <c r="P33" s="159"/>
      <c r="Q33" s="160"/>
      <c r="R33" s="159"/>
      <c r="S33" s="160"/>
      <c r="T33" s="159"/>
      <c r="U33" s="160"/>
      <c r="V33" s="159"/>
      <c r="W33" s="160"/>
      <c r="X33" s="159"/>
      <c r="Y33" s="160"/>
      <c r="Z33" s="159"/>
      <c r="AA33" s="160"/>
      <c r="AB33" s="159"/>
      <c r="AC33" s="160"/>
      <c r="AD33" s="159"/>
      <c r="AE33" s="160"/>
      <c r="AF33" s="159"/>
      <c r="AG33" s="160"/>
      <c r="AH33" s="159"/>
      <c r="AI33" s="160"/>
      <c r="AJ33" s="159"/>
      <c r="AK33" s="160"/>
      <c r="AL33" s="159"/>
      <c r="AM33" s="136">
        <f t="shared" si="0"/>
        <v>0</v>
      </c>
      <c r="AN33" s="135">
        <f t="shared" si="1"/>
        <v>0</v>
      </c>
      <c r="AO33" s="117">
        <f t="shared" si="2"/>
        <v>0</v>
      </c>
    </row>
    <row r="34" spans="1:76" ht="16.5" hidden="1" thickTop="1" thickBot="1" x14ac:dyDescent="0.25">
      <c r="A34" s="168">
        <v>27</v>
      </c>
      <c r="B34" s="107">
        <f>План!B34</f>
        <v>0</v>
      </c>
      <c r="C34" s="108">
        <f>План!C34</f>
        <v>0</v>
      </c>
      <c r="D34" s="161"/>
      <c r="E34" s="160"/>
      <c r="F34" s="159"/>
      <c r="G34" s="160"/>
      <c r="H34" s="159"/>
      <c r="I34" s="160"/>
      <c r="J34" s="159"/>
      <c r="K34" s="160"/>
      <c r="L34" s="159"/>
      <c r="M34" s="160"/>
      <c r="N34" s="159"/>
      <c r="O34" s="160"/>
      <c r="P34" s="159"/>
      <c r="Q34" s="160"/>
      <c r="R34" s="159"/>
      <c r="S34" s="160"/>
      <c r="T34" s="159"/>
      <c r="U34" s="160"/>
      <c r="V34" s="159"/>
      <c r="W34" s="160"/>
      <c r="X34" s="159"/>
      <c r="Y34" s="160"/>
      <c r="Z34" s="159"/>
      <c r="AA34" s="160"/>
      <c r="AB34" s="159"/>
      <c r="AC34" s="160"/>
      <c r="AD34" s="159"/>
      <c r="AE34" s="160"/>
      <c r="AF34" s="159"/>
      <c r="AG34" s="160"/>
      <c r="AH34" s="159"/>
      <c r="AI34" s="160"/>
      <c r="AJ34" s="159"/>
      <c r="AK34" s="160"/>
      <c r="AL34" s="159"/>
      <c r="AM34" s="136">
        <f t="shared" si="0"/>
        <v>0</v>
      </c>
      <c r="AN34" s="135">
        <f t="shared" si="1"/>
        <v>0</v>
      </c>
      <c r="AO34" s="117">
        <f t="shared" si="2"/>
        <v>0</v>
      </c>
    </row>
    <row r="35" spans="1:76" ht="16.5" hidden="1" thickTop="1" thickBot="1" x14ac:dyDescent="0.25">
      <c r="A35" s="168">
        <v>28</v>
      </c>
      <c r="B35" s="107">
        <f>План!B35</f>
        <v>0</v>
      </c>
      <c r="C35" s="108">
        <f>План!C35</f>
        <v>0</v>
      </c>
      <c r="D35" s="161"/>
      <c r="E35" s="160"/>
      <c r="F35" s="159"/>
      <c r="G35" s="160"/>
      <c r="H35" s="159"/>
      <c r="I35" s="160"/>
      <c r="J35" s="159"/>
      <c r="K35" s="160"/>
      <c r="L35" s="159"/>
      <c r="M35" s="160"/>
      <c r="N35" s="159"/>
      <c r="O35" s="160"/>
      <c r="P35" s="159"/>
      <c r="Q35" s="160"/>
      <c r="R35" s="159"/>
      <c r="S35" s="160"/>
      <c r="T35" s="159"/>
      <c r="U35" s="160"/>
      <c r="V35" s="159"/>
      <c r="W35" s="160"/>
      <c r="X35" s="159"/>
      <c r="Y35" s="160"/>
      <c r="Z35" s="159"/>
      <c r="AA35" s="160"/>
      <c r="AB35" s="159"/>
      <c r="AC35" s="160"/>
      <c r="AD35" s="159"/>
      <c r="AE35" s="160"/>
      <c r="AF35" s="159"/>
      <c r="AG35" s="160"/>
      <c r="AH35" s="159"/>
      <c r="AI35" s="160"/>
      <c r="AJ35" s="159"/>
      <c r="AK35" s="160"/>
      <c r="AL35" s="159"/>
      <c r="AM35" s="136">
        <f t="shared" si="0"/>
        <v>0</v>
      </c>
      <c r="AN35" s="135">
        <f t="shared" si="1"/>
        <v>0</v>
      </c>
      <c r="AO35" s="117">
        <f t="shared" si="2"/>
        <v>0</v>
      </c>
    </row>
    <row r="36" spans="1:76" ht="16.5" hidden="1" thickTop="1" thickBot="1" x14ac:dyDescent="0.25">
      <c r="A36" s="168">
        <v>29</v>
      </c>
      <c r="B36" s="107">
        <f>План!B36</f>
        <v>0</v>
      </c>
      <c r="C36" s="108">
        <f>План!C36</f>
        <v>0</v>
      </c>
      <c r="D36" s="161"/>
      <c r="E36" s="160"/>
      <c r="F36" s="159"/>
      <c r="G36" s="160"/>
      <c r="H36" s="159"/>
      <c r="I36" s="160"/>
      <c r="J36" s="159"/>
      <c r="K36" s="160"/>
      <c r="L36" s="159"/>
      <c r="M36" s="160"/>
      <c r="N36" s="159"/>
      <c r="O36" s="160"/>
      <c r="P36" s="159"/>
      <c r="Q36" s="160"/>
      <c r="R36" s="159"/>
      <c r="S36" s="160"/>
      <c r="T36" s="159"/>
      <c r="U36" s="160"/>
      <c r="V36" s="159"/>
      <c r="W36" s="160"/>
      <c r="X36" s="159"/>
      <c r="Y36" s="160"/>
      <c r="Z36" s="159"/>
      <c r="AA36" s="160"/>
      <c r="AB36" s="159"/>
      <c r="AC36" s="160"/>
      <c r="AD36" s="159"/>
      <c r="AE36" s="160"/>
      <c r="AF36" s="159"/>
      <c r="AG36" s="160"/>
      <c r="AH36" s="159"/>
      <c r="AI36" s="160"/>
      <c r="AJ36" s="159"/>
      <c r="AK36" s="160"/>
      <c r="AL36" s="159"/>
      <c r="AM36" s="136">
        <f t="shared" si="0"/>
        <v>0</v>
      </c>
      <c r="AN36" s="135">
        <f t="shared" si="1"/>
        <v>0</v>
      </c>
      <c r="AO36" s="117">
        <f t="shared" si="2"/>
        <v>0</v>
      </c>
    </row>
    <row r="37" spans="1:76" ht="16.5" hidden="1" thickTop="1" thickBot="1" x14ac:dyDescent="0.25">
      <c r="A37" s="168">
        <v>30</v>
      </c>
      <c r="B37" s="107">
        <f>План!B37</f>
        <v>0</v>
      </c>
      <c r="C37" s="108">
        <f>План!C37</f>
        <v>0</v>
      </c>
      <c r="D37" s="161"/>
      <c r="E37" s="160"/>
      <c r="F37" s="159"/>
      <c r="G37" s="160"/>
      <c r="H37" s="159"/>
      <c r="I37" s="160"/>
      <c r="J37" s="159"/>
      <c r="K37" s="160"/>
      <c r="L37" s="159"/>
      <c r="M37" s="160"/>
      <c r="N37" s="159"/>
      <c r="O37" s="160"/>
      <c r="P37" s="159"/>
      <c r="Q37" s="160"/>
      <c r="R37" s="159"/>
      <c r="S37" s="160"/>
      <c r="T37" s="159"/>
      <c r="U37" s="160"/>
      <c r="V37" s="159"/>
      <c r="W37" s="160"/>
      <c r="X37" s="159"/>
      <c r="Y37" s="160"/>
      <c r="Z37" s="159"/>
      <c r="AA37" s="160"/>
      <c r="AB37" s="159"/>
      <c r="AC37" s="160"/>
      <c r="AD37" s="159"/>
      <c r="AE37" s="160"/>
      <c r="AF37" s="159"/>
      <c r="AG37" s="160"/>
      <c r="AH37" s="159"/>
      <c r="AI37" s="160"/>
      <c r="AJ37" s="159"/>
      <c r="AK37" s="160"/>
      <c r="AL37" s="159"/>
      <c r="AM37" s="136">
        <f t="shared" si="0"/>
        <v>0</v>
      </c>
      <c r="AN37" s="135">
        <f t="shared" si="1"/>
        <v>0</v>
      </c>
      <c r="AO37" s="117">
        <f t="shared" si="2"/>
        <v>0</v>
      </c>
    </row>
    <row r="38" spans="1:76" ht="25.5" customHeight="1" thickBot="1" x14ac:dyDescent="0.25">
      <c r="A38" s="123"/>
      <c r="B38" s="130"/>
      <c r="C38" s="131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7">
        <f>SUM(AM8:AM37)</f>
        <v>0</v>
      </c>
      <c r="AN38" s="139">
        <f>SUM(AN8:AN37)</f>
        <v>0</v>
      </c>
      <c r="AO38" s="138">
        <f>SUM(AO8:AO37)</f>
        <v>0</v>
      </c>
    </row>
    <row r="39" spans="1:76" s="31" customFormat="1" ht="27.75" customHeight="1" thickBot="1" x14ac:dyDescent="0.25">
      <c r="A39" s="123"/>
      <c r="B39" s="124"/>
      <c r="C39" s="106"/>
      <c r="D39" s="124">
        <f>SUM(D8:D37)</f>
        <v>0</v>
      </c>
      <c r="E39" s="125">
        <f>SUM(E8:E37)</f>
        <v>0</v>
      </c>
      <c r="F39" s="124">
        <f>SUM(F8:F37)</f>
        <v>0</v>
      </c>
      <c r="G39" s="125">
        <f t="shared" ref="G39:AL39" si="6">SUM(G8:G37)</f>
        <v>0</v>
      </c>
      <c r="H39" s="124">
        <f t="shared" si="6"/>
        <v>0</v>
      </c>
      <c r="I39" s="125">
        <f t="shared" si="6"/>
        <v>0</v>
      </c>
      <c r="J39" s="124">
        <f t="shared" si="6"/>
        <v>0</v>
      </c>
      <c r="K39" s="125">
        <f t="shared" si="6"/>
        <v>0</v>
      </c>
      <c r="L39" s="124">
        <f t="shared" si="6"/>
        <v>0</v>
      </c>
      <c r="M39" s="125">
        <f t="shared" si="6"/>
        <v>0</v>
      </c>
      <c r="N39" s="124">
        <f t="shared" si="6"/>
        <v>0</v>
      </c>
      <c r="O39" s="125">
        <f t="shared" si="6"/>
        <v>0</v>
      </c>
      <c r="P39" s="124">
        <f t="shared" si="6"/>
        <v>0</v>
      </c>
      <c r="Q39" s="125">
        <f t="shared" si="6"/>
        <v>0</v>
      </c>
      <c r="R39" s="124">
        <f t="shared" si="6"/>
        <v>0</v>
      </c>
      <c r="S39" s="125">
        <f t="shared" si="6"/>
        <v>0</v>
      </c>
      <c r="T39" s="124">
        <f t="shared" si="6"/>
        <v>0</v>
      </c>
      <c r="U39" s="125">
        <f t="shared" si="6"/>
        <v>0</v>
      </c>
      <c r="V39" s="124">
        <f t="shared" si="6"/>
        <v>0</v>
      </c>
      <c r="W39" s="125">
        <f t="shared" si="6"/>
        <v>0</v>
      </c>
      <c r="X39" s="124">
        <f t="shared" si="6"/>
        <v>0</v>
      </c>
      <c r="Y39" s="125">
        <f t="shared" si="6"/>
        <v>0</v>
      </c>
      <c r="Z39" s="124">
        <f t="shared" si="6"/>
        <v>0</v>
      </c>
      <c r="AA39" s="125">
        <f t="shared" si="6"/>
        <v>0</v>
      </c>
      <c r="AB39" s="124">
        <f t="shared" si="6"/>
        <v>0</v>
      </c>
      <c r="AC39" s="125">
        <f t="shared" si="6"/>
        <v>0</v>
      </c>
      <c r="AD39" s="124">
        <f t="shared" si="6"/>
        <v>0</v>
      </c>
      <c r="AE39" s="125">
        <f t="shared" si="6"/>
        <v>0</v>
      </c>
      <c r="AF39" s="124">
        <f t="shared" si="6"/>
        <v>0</v>
      </c>
      <c r="AG39" s="125">
        <f t="shared" si="6"/>
        <v>0</v>
      </c>
      <c r="AH39" s="124">
        <f t="shared" si="6"/>
        <v>0</v>
      </c>
      <c r="AI39" s="125">
        <f t="shared" si="6"/>
        <v>0</v>
      </c>
      <c r="AJ39" s="124">
        <f t="shared" si="6"/>
        <v>0</v>
      </c>
      <c r="AK39" s="125">
        <f t="shared" si="6"/>
        <v>0</v>
      </c>
      <c r="AL39" s="124">
        <f t="shared" si="6"/>
        <v>0</v>
      </c>
      <c r="AM39" s="136">
        <f>SUM(D39,F39,H39+J39+L39+N39+P39+R39+T39+V39+X39+Z39+AB39+AD39+AF39+AH39+AJ39+AL39)</f>
        <v>0</v>
      </c>
      <c r="AN39" s="135">
        <f>SUM(E39,G39,I39+K39+M39+O39+Q39+S39+U39+W39+Y39+AA39+AC39+AE39+AG39+AI39+AK39)</f>
        <v>0</v>
      </c>
      <c r="AO39" s="126">
        <f>SUM(AM39:AN39)</f>
        <v>0</v>
      </c>
    </row>
    <row r="40" spans="1:76" x14ac:dyDescent="0.2">
      <c r="AM40" s="19"/>
      <c r="AN40" s="19"/>
      <c r="AO40" s="19"/>
    </row>
    <row r="41" spans="1:76" s="22" customFormat="1" ht="15.75" x14ac:dyDescent="0.25">
      <c r="A41" s="33"/>
      <c r="B41" s="34" t="s">
        <v>63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</row>
    <row r="58" spans="39:39" x14ac:dyDescent="0.2">
      <c r="AM58" s="6" t="s">
        <v>69</v>
      </c>
    </row>
    <row r="36333" ht="47.25" customHeight="1" x14ac:dyDescent="0.2"/>
  </sheetData>
  <sheetProtection password="C101" sheet="1" objects="1" scenarios="1"/>
  <protectedRanges>
    <protectedRange sqref="D8:AL37" name="Диапазон1"/>
  </protectedRanges>
  <mergeCells count="33">
    <mergeCell ref="AJ5:AK6"/>
    <mergeCell ref="AL5:AL6"/>
    <mergeCell ref="AM5:AO6"/>
    <mergeCell ref="D6:E6"/>
    <mergeCell ref="F6:G6"/>
    <mergeCell ref="H6:I6"/>
    <mergeCell ref="J6:K6"/>
    <mergeCell ref="Z5:AA6"/>
    <mergeCell ref="AB5:AC6"/>
    <mergeCell ref="AD5:AE6"/>
    <mergeCell ref="L5:M6"/>
    <mergeCell ref="AF5:AG6"/>
    <mergeCell ref="AH5:AH6"/>
    <mergeCell ref="AI5:AI6"/>
    <mergeCell ref="N5:O6"/>
    <mergeCell ref="P5:Q6"/>
    <mergeCell ref="R5:S6"/>
    <mergeCell ref="T5:U6"/>
    <mergeCell ref="V5:W6"/>
    <mergeCell ref="X5:Y6"/>
    <mergeCell ref="A5:A7"/>
    <mergeCell ref="B5:B7"/>
    <mergeCell ref="C5:C7"/>
    <mergeCell ref="D5:G5"/>
    <mergeCell ref="H5:K5"/>
    <mergeCell ref="A1:AL1"/>
    <mergeCell ref="AM1:AO1"/>
    <mergeCell ref="A2:AO2"/>
    <mergeCell ref="F3:AL3"/>
    <mergeCell ref="H4:Q4"/>
    <mergeCell ref="S4:W4"/>
    <mergeCell ref="X4:AC4"/>
    <mergeCell ref="AD4:AG4"/>
  </mergeCells>
  <pageMargins left="0.78740157480314965" right="0.39370078740157483" top="0.39370078740157483" bottom="0.39370078740157483" header="0.39370078740157483" footer="0.39370078740157483"/>
  <pageSetup paperSize="9" scale="49" orientation="landscape" horizontalDpi="120" verticalDpi="14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6333"/>
  <sheetViews>
    <sheetView showZeros="0" view="pageBreakPreview" zoomScale="75" zoomScaleNormal="100" zoomScaleSheetLayoutView="75" workbookViewId="0">
      <pane xSplit="3" ySplit="7" topLeftCell="D8" activePane="bottomRight" state="frozen"/>
      <selection activeCell="O39" sqref="O39"/>
      <selection pane="topRight" activeCell="O39" sqref="O39"/>
      <selection pane="bottomLeft" activeCell="O39" sqref="O39"/>
      <selection pane="bottomRight" activeCell="I8" sqref="I8"/>
    </sheetView>
  </sheetViews>
  <sheetFormatPr defaultRowHeight="15" x14ac:dyDescent="0.2"/>
  <cols>
    <col min="1" max="1" width="5" style="1" customWidth="1"/>
    <col min="2" max="2" width="24.7109375" style="6" customWidth="1"/>
    <col min="3" max="3" width="19.7109375" style="6" customWidth="1"/>
    <col min="4" max="8" width="6.28515625" style="6" customWidth="1"/>
    <col min="9" max="9" width="7.85546875" style="6" customWidth="1"/>
    <col min="10" max="41" width="6.28515625" style="6" customWidth="1"/>
    <col min="42" max="44" width="12.140625" style="6" customWidth="1"/>
    <col min="45" max="79" width="9.140625" style="5" customWidth="1"/>
  </cols>
  <sheetData>
    <row r="1" spans="1:79" s="22" customFormat="1" ht="18" x14ac:dyDescent="0.25">
      <c r="A1" s="394" t="s">
        <v>56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162" t="s">
        <v>78</v>
      </c>
      <c r="AP1" s="163"/>
      <c r="AQ1" s="163"/>
      <c r="AR1" s="163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</row>
    <row r="2" spans="1:79" s="22" customFormat="1" ht="17.25" customHeight="1" x14ac:dyDescent="0.2">
      <c r="A2" s="395" t="s">
        <v>57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164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</row>
    <row r="3" spans="1:79" s="22" customFormat="1" ht="35.25" customHeight="1" x14ac:dyDescent="0.2">
      <c r="A3" s="149"/>
      <c r="B3" s="150"/>
      <c r="C3" s="3"/>
      <c r="D3" s="446" t="s">
        <v>48</v>
      </c>
      <c r="E3" s="446"/>
      <c r="F3" s="446"/>
      <c r="G3" s="446"/>
      <c r="H3" s="416">
        <f>План!E4</f>
        <v>0</v>
      </c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150"/>
      <c r="AP3" s="150"/>
      <c r="AQ3" s="150"/>
      <c r="AR3" s="152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</row>
    <row r="4" spans="1:79" s="22" customFormat="1" ht="38.25" customHeight="1" thickBot="1" x14ac:dyDescent="0.25">
      <c r="A4" s="152"/>
      <c r="B4" s="3"/>
      <c r="C4" s="153"/>
      <c r="D4" s="153"/>
      <c r="E4" s="153"/>
      <c r="F4" s="153"/>
      <c r="G4" s="153"/>
      <c r="H4" s="449" t="s">
        <v>33</v>
      </c>
      <c r="I4" s="449"/>
      <c r="J4" s="449"/>
      <c r="K4" s="449"/>
      <c r="L4" s="449"/>
      <c r="M4" s="449"/>
      <c r="N4" s="165"/>
      <c r="O4" s="165"/>
      <c r="P4" s="446" t="s">
        <v>83</v>
      </c>
      <c r="Q4" s="446"/>
      <c r="R4" s="446"/>
      <c r="S4" s="446"/>
      <c r="T4" s="446"/>
      <c r="U4" s="3"/>
      <c r="V4" s="153"/>
      <c r="W4" s="446" t="str">
        <f>План!L5</f>
        <v>2023/2024</v>
      </c>
      <c r="X4" s="446"/>
      <c r="Y4" s="446"/>
      <c r="Z4" s="446"/>
      <c r="AA4" s="3"/>
      <c r="AB4" s="447" t="s">
        <v>32</v>
      </c>
      <c r="AC4" s="447"/>
      <c r="AD4" s="447"/>
      <c r="AE4" s="447"/>
      <c r="AF4" s="3"/>
      <c r="AG4" s="3"/>
      <c r="AH4" s="3"/>
      <c r="AI4" s="3"/>
      <c r="AJ4" s="3"/>
      <c r="AK4" s="3"/>
      <c r="AL4" s="154"/>
      <c r="AM4" s="154"/>
      <c r="AN4" s="155"/>
      <c r="AO4" s="155"/>
      <c r="AP4" s="155"/>
      <c r="AQ4" s="155"/>
      <c r="AR4" s="152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</row>
    <row r="5" spans="1:79" s="2" customFormat="1" ht="80.25" customHeight="1" thickTop="1" thickBot="1" x14ac:dyDescent="0.25">
      <c r="A5" s="441" t="s">
        <v>0</v>
      </c>
      <c r="B5" s="388" t="s">
        <v>14</v>
      </c>
      <c r="C5" s="388" t="s">
        <v>76</v>
      </c>
      <c r="D5" s="385" t="s">
        <v>2</v>
      </c>
      <c r="E5" s="385"/>
      <c r="F5" s="385"/>
      <c r="G5" s="385"/>
      <c r="H5" s="386" t="s">
        <v>13</v>
      </c>
      <c r="I5" s="387"/>
      <c r="J5" s="387"/>
      <c r="K5" s="448"/>
      <c r="L5" s="378" t="s">
        <v>3</v>
      </c>
      <c r="M5" s="413"/>
      <c r="N5" s="408" t="s">
        <v>17</v>
      </c>
      <c r="O5" s="409"/>
      <c r="P5" s="408" t="s">
        <v>4</v>
      </c>
      <c r="Q5" s="409"/>
      <c r="R5" s="412" t="s">
        <v>16</v>
      </c>
      <c r="S5" s="413"/>
      <c r="T5" s="412" t="s">
        <v>6</v>
      </c>
      <c r="U5" s="413"/>
      <c r="V5" s="412" t="s">
        <v>70</v>
      </c>
      <c r="W5" s="413"/>
      <c r="X5" s="412" t="s">
        <v>7</v>
      </c>
      <c r="Y5" s="413"/>
      <c r="Z5" s="412" t="s">
        <v>8</v>
      </c>
      <c r="AA5" s="413"/>
      <c r="AB5" s="412" t="s">
        <v>9</v>
      </c>
      <c r="AC5" s="413"/>
      <c r="AD5" s="412" t="s">
        <v>10</v>
      </c>
      <c r="AE5" s="413"/>
      <c r="AF5" s="412" t="s">
        <v>64</v>
      </c>
      <c r="AG5" s="413"/>
      <c r="AH5" s="412" t="s">
        <v>71</v>
      </c>
      <c r="AI5" s="413"/>
      <c r="AJ5" s="408" t="s">
        <v>11</v>
      </c>
      <c r="AK5" s="409"/>
      <c r="AL5" s="408" t="s">
        <v>68</v>
      </c>
      <c r="AM5" s="409"/>
      <c r="AN5" s="408" t="s">
        <v>5</v>
      </c>
      <c r="AO5" s="373"/>
      <c r="AP5" s="430" t="s">
        <v>12</v>
      </c>
      <c r="AQ5" s="431"/>
      <c r="AR5" s="432"/>
    </row>
    <row r="6" spans="1:79" s="2" customFormat="1" ht="63" customHeight="1" thickBot="1" x14ac:dyDescent="0.25">
      <c r="A6" s="442"/>
      <c r="B6" s="440"/>
      <c r="C6" s="440"/>
      <c r="D6" s="452" t="s">
        <v>79</v>
      </c>
      <c r="E6" s="445"/>
      <c r="F6" s="444" t="s">
        <v>18</v>
      </c>
      <c r="G6" s="445"/>
      <c r="H6" s="444" t="s">
        <v>79</v>
      </c>
      <c r="I6" s="445"/>
      <c r="J6" s="444" t="s">
        <v>18</v>
      </c>
      <c r="K6" s="445"/>
      <c r="L6" s="450"/>
      <c r="M6" s="451"/>
      <c r="N6" s="444"/>
      <c r="O6" s="453"/>
      <c r="P6" s="444"/>
      <c r="Q6" s="453"/>
      <c r="R6" s="450"/>
      <c r="S6" s="451"/>
      <c r="T6" s="450"/>
      <c r="U6" s="451"/>
      <c r="V6" s="450"/>
      <c r="W6" s="451"/>
      <c r="X6" s="450"/>
      <c r="Y6" s="451"/>
      <c r="Z6" s="450"/>
      <c r="AA6" s="451"/>
      <c r="AB6" s="450"/>
      <c r="AC6" s="451"/>
      <c r="AD6" s="450"/>
      <c r="AE6" s="451"/>
      <c r="AF6" s="450"/>
      <c r="AG6" s="451"/>
      <c r="AH6" s="450"/>
      <c r="AI6" s="451"/>
      <c r="AJ6" s="444"/>
      <c r="AK6" s="453"/>
      <c r="AL6" s="444"/>
      <c r="AM6" s="453"/>
      <c r="AN6" s="444"/>
      <c r="AO6" s="452"/>
      <c r="AP6" s="454"/>
      <c r="AQ6" s="455"/>
      <c r="AR6" s="456"/>
    </row>
    <row r="7" spans="1:79" s="2" customFormat="1" ht="61.5" customHeight="1" thickBot="1" x14ac:dyDescent="0.25">
      <c r="A7" s="443"/>
      <c r="B7" s="389"/>
      <c r="C7" s="389"/>
      <c r="D7" s="118" t="s">
        <v>34</v>
      </c>
      <c r="E7" s="119" t="s">
        <v>35</v>
      </c>
      <c r="F7" s="145" t="s">
        <v>34</v>
      </c>
      <c r="G7" s="119" t="s">
        <v>35</v>
      </c>
      <c r="H7" s="145" t="s">
        <v>34</v>
      </c>
      <c r="I7" s="119" t="s">
        <v>35</v>
      </c>
      <c r="J7" s="145" t="s">
        <v>34</v>
      </c>
      <c r="K7" s="119" t="s">
        <v>35</v>
      </c>
      <c r="L7" s="145" t="s">
        <v>34</v>
      </c>
      <c r="M7" s="119" t="s">
        <v>35</v>
      </c>
      <c r="N7" s="145" t="s">
        <v>34</v>
      </c>
      <c r="O7" s="119" t="s">
        <v>35</v>
      </c>
      <c r="P7" s="145" t="s">
        <v>34</v>
      </c>
      <c r="Q7" s="119" t="s">
        <v>35</v>
      </c>
      <c r="R7" s="145" t="s">
        <v>34</v>
      </c>
      <c r="S7" s="119" t="s">
        <v>35</v>
      </c>
      <c r="T7" s="145" t="s">
        <v>34</v>
      </c>
      <c r="U7" s="119" t="s">
        <v>35</v>
      </c>
      <c r="V7" s="145" t="s">
        <v>34</v>
      </c>
      <c r="W7" s="119" t="s">
        <v>35</v>
      </c>
      <c r="X7" s="145" t="s">
        <v>34</v>
      </c>
      <c r="Y7" s="119" t="s">
        <v>35</v>
      </c>
      <c r="Z7" s="145" t="s">
        <v>34</v>
      </c>
      <c r="AA7" s="119" t="s">
        <v>35</v>
      </c>
      <c r="AB7" s="145" t="s">
        <v>34</v>
      </c>
      <c r="AC7" s="119" t="s">
        <v>35</v>
      </c>
      <c r="AD7" s="145" t="s">
        <v>34</v>
      </c>
      <c r="AE7" s="119" t="s">
        <v>35</v>
      </c>
      <c r="AF7" s="145" t="s">
        <v>34</v>
      </c>
      <c r="AG7" s="119" t="s">
        <v>35</v>
      </c>
      <c r="AH7" s="145" t="s">
        <v>34</v>
      </c>
      <c r="AI7" s="119" t="s">
        <v>35</v>
      </c>
      <c r="AJ7" s="145" t="s">
        <v>34</v>
      </c>
      <c r="AK7" s="119" t="s">
        <v>35</v>
      </c>
      <c r="AL7" s="145" t="s">
        <v>34</v>
      </c>
      <c r="AM7" s="119" t="s">
        <v>35</v>
      </c>
      <c r="AN7" s="146" t="s">
        <v>34</v>
      </c>
      <c r="AO7" s="146" t="s">
        <v>35</v>
      </c>
      <c r="AP7" s="118" t="s">
        <v>34</v>
      </c>
      <c r="AQ7" s="119" t="s">
        <v>35</v>
      </c>
      <c r="AR7" s="147" t="s">
        <v>80</v>
      </c>
    </row>
    <row r="8" spans="1:79" ht="18.75" customHeight="1" thickTop="1" thickBot="1" x14ac:dyDescent="0.25">
      <c r="A8" s="166">
        <v>1</v>
      </c>
      <c r="B8" s="129">
        <f>План!B8</f>
        <v>0</v>
      </c>
      <c r="C8" s="108">
        <f>План!C8</f>
        <v>0</v>
      </c>
      <c r="D8" s="133"/>
      <c r="E8" s="143"/>
      <c r="F8" s="8"/>
      <c r="G8" s="143"/>
      <c r="H8" s="8"/>
      <c r="I8" s="143"/>
      <c r="J8" s="8"/>
      <c r="K8" s="143"/>
      <c r="L8" s="8"/>
      <c r="M8" s="143"/>
      <c r="N8" s="8"/>
      <c r="O8" s="143"/>
      <c r="P8" s="8"/>
      <c r="Q8" s="143"/>
      <c r="R8" s="8"/>
      <c r="S8" s="143"/>
      <c r="T8" s="8"/>
      <c r="U8" s="143"/>
      <c r="V8" s="8"/>
      <c r="W8" s="143"/>
      <c r="X8" s="8"/>
      <c r="Y8" s="143"/>
      <c r="Z8" s="8"/>
      <c r="AA8" s="143"/>
      <c r="AB8" s="8"/>
      <c r="AC8" s="143"/>
      <c r="AD8" s="8"/>
      <c r="AE8" s="143"/>
      <c r="AF8" s="8"/>
      <c r="AG8" s="143"/>
      <c r="AH8" s="8"/>
      <c r="AI8" s="143"/>
      <c r="AJ8" s="8"/>
      <c r="AK8" s="143"/>
      <c r="AL8" s="8"/>
      <c r="AM8" s="143"/>
      <c r="AN8" s="8"/>
      <c r="AO8" s="167"/>
      <c r="AP8" s="26">
        <f t="shared" ref="AP8:AQ10" si="0">SUM(D8,F8,H8,J8,L8,N8,P8,R8,T8,V8,X8,Z8,AB8,AD8,AF8,AH8,AJ8,AL8,AN8)</f>
        <v>0</v>
      </c>
      <c r="AQ8" s="143">
        <f t="shared" si="0"/>
        <v>0</v>
      </c>
      <c r="AR8" s="144">
        <f>SUM(AP8:AQ8)</f>
        <v>0</v>
      </c>
    </row>
    <row r="9" spans="1:79" ht="18.75" customHeight="1" thickTop="1" thickBot="1" x14ac:dyDescent="0.25">
      <c r="A9" s="166">
        <v>2</v>
      </c>
      <c r="B9" s="129">
        <f>План!B9</f>
        <v>0</v>
      </c>
      <c r="C9" s="108">
        <f>План!C9</f>
        <v>0</v>
      </c>
      <c r="D9" s="133"/>
      <c r="E9" s="143"/>
      <c r="F9" s="8"/>
      <c r="G9" s="143"/>
      <c r="H9" s="8"/>
      <c r="I9" s="143"/>
      <c r="J9" s="8"/>
      <c r="K9" s="143"/>
      <c r="L9" s="8"/>
      <c r="M9" s="143"/>
      <c r="N9" s="8"/>
      <c r="O9" s="143"/>
      <c r="P9" s="8"/>
      <c r="Q9" s="143"/>
      <c r="R9" s="8"/>
      <c r="S9" s="143"/>
      <c r="T9" s="8"/>
      <c r="U9" s="143"/>
      <c r="V9" s="8"/>
      <c r="W9" s="143"/>
      <c r="X9" s="8"/>
      <c r="Y9" s="143"/>
      <c r="Z9" s="8"/>
      <c r="AA9" s="143"/>
      <c r="AB9" s="8"/>
      <c r="AC9" s="143"/>
      <c r="AD9" s="8"/>
      <c r="AE9" s="143"/>
      <c r="AF9" s="8"/>
      <c r="AG9" s="143"/>
      <c r="AH9" s="8"/>
      <c r="AI9" s="143"/>
      <c r="AJ9" s="8"/>
      <c r="AK9" s="143"/>
      <c r="AL9" s="8"/>
      <c r="AM9" s="143"/>
      <c r="AN9" s="8"/>
      <c r="AO9" s="167"/>
      <c r="AP9" s="11">
        <f t="shared" si="0"/>
        <v>0</v>
      </c>
      <c r="AQ9" s="134">
        <f t="shared" si="0"/>
        <v>0</v>
      </c>
      <c r="AR9" s="140">
        <f>SUM(AP9:AQ9)</f>
        <v>0</v>
      </c>
    </row>
    <row r="10" spans="1:79" ht="16.5" thickTop="1" thickBot="1" x14ac:dyDescent="0.25">
      <c r="A10" s="166">
        <v>3</v>
      </c>
      <c r="B10" s="129">
        <f>План!B10</f>
        <v>0</v>
      </c>
      <c r="C10" s="108">
        <f>План!C10</f>
        <v>0</v>
      </c>
      <c r="D10" s="133"/>
      <c r="E10" s="143"/>
      <c r="F10" s="8"/>
      <c r="G10" s="143"/>
      <c r="H10" s="8"/>
      <c r="I10" s="143"/>
      <c r="J10" s="8"/>
      <c r="K10" s="143"/>
      <c r="L10" s="8"/>
      <c r="M10" s="143"/>
      <c r="N10" s="8"/>
      <c r="O10" s="143"/>
      <c r="P10" s="8"/>
      <c r="Q10" s="143"/>
      <c r="R10" s="8"/>
      <c r="S10" s="143"/>
      <c r="T10" s="8"/>
      <c r="U10" s="143"/>
      <c r="V10" s="8"/>
      <c r="W10" s="143"/>
      <c r="X10" s="8"/>
      <c r="Y10" s="143"/>
      <c r="Z10" s="8"/>
      <c r="AA10" s="143"/>
      <c r="AB10" s="8"/>
      <c r="AC10" s="143"/>
      <c r="AD10" s="8"/>
      <c r="AE10" s="143"/>
      <c r="AF10" s="8"/>
      <c r="AG10" s="143"/>
      <c r="AH10" s="8"/>
      <c r="AI10" s="143"/>
      <c r="AJ10" s="8"/>
      <c r="AK10" s="143"/>
      <c r="AL10" s="8"/>
      <c r="AM10" s="143"/>
      <c r="AN10" s="8"/>
      <c r="AO10" s="167"/>
      <c r="AP10" s="11">
        <f t="shared" si="0"/>
        <v>0</v>
      </c>
      <c r="AQ10" s="134">
        <f t="shared" si="0"/>
        <v>0</v>
      </c>
      <c r="AR10" s="140">
        <f>SUM(AP10:AQ10)</f>
        <v>0</v>
      </c>
    </row>
    <row r="11" spans="1:79" ht="16.5" thickTop="1" thickBot="1" x14ac:dyDescent="0.25">
      <c r="A11" s="166">
        <v>4</v>
      </c>
      <c r="B11" s="129">
        <f>План!B11</f>
        <v>0</v>
      </c>
      <c r="C11" s="108">
        <f>План!C11</f>
        <v>0</v>
      </c>
      <c r="D11" s="133"/>
      <c r="E11" s="143"/>
      <c r="F11" s="8"/>
      <c r="G11" s="143"/>
      <c r="H11" s="8"/>
      <c r="I11" s="143"/>
      <c r="J11" s="8"/>
      <c r="K11" s="143"/>
      <c r="L11" s="8"/>
      <c r="M11" s="143"/>
      <c r="N11" s="8"/>
      <c r="O11" s="143"/>
      <c r="P11" s="8"/>
      <c r="Q11" s="143"/>
      <c r="R11" s="8"/>
      <c r="S11" s="143"/>
      <c r="T11" s="8"/>
      <c r="U11" s="143"/>
      <c r="V11" s="8"/>
      <c r="W11" s="143"/>
      <c r="X11" s="8"/>
      <c r="Y11" s="143"/>
      <c r="Z11" s="8"/>
      <c r="AA11" s="143"/>
      <c r="AB11" s="8"/>
      <c r="AC11" s="143"/>
      <c r="AD11" s="8"/>
      <c r="AE11" s="143"/>
      <c r="AF11" s="8"/>
      <c r="AG11" s="143"/>
      <c r="AH11" s="8"/>
      <c r="AI11" s="143"/>
      <c r="AJ11" s="8"/>
      <c r="AK11" s="143"/>
      <c r="AL11" s="8"/>
      <c r="AM11" s="143"/>
      <c r="AN11" s="8"/>
      <c r="AO11" s="167"/>
      <c r="AP11" s="11">
        <f>SUM(D11,F11,H11,J11,L11,N11,P11,R11,T11,V11,X11,Z11,AB11,AD11,AF11,AH11,AJ11,AL11,AN11)</f>
        <v>0</v>
      </c>
      <c r="AQ11" s="134">
        <f>SUM(E11,G11,I11,K11,M11,O11,Q11,S11,U11,W11,Y11,AA11,AC11,AE11,AG11,AI11,AK11,AM11,AO11)</f>
        <v>0</v>
      </c>
      <c r="AR11" s="140">
        <f>SUM(AP11:AQ11)</f>
        <v>0</v>
      </c>
    </row>
    <row r="12" spans="1:79" ht="16.5" thickTop="1" thickBot="1" x14ac:dyDescent="0.25">
      <c r="A12" s="166">
        <v>5</v>
      </c>
      <c r="B12" s="129">
        <f>План!B12</f>
        <v>0</v>
      </c>
      <c r="C12" s="108">
        <f>План!C12</f>
        <v>0</v>
      </c>
      <c r="D12" s="133"/>
      <c r="E12" s="143"/>
      <c r="F12" s="8"/>
      <c r="G12" s="143"/>
      <c r="H12" s="8"/>
      <c r="I12" s="143"/>
      <c r="J12" s="8"/>
      <c r="K12" s="143"/>
      <c r="L12" s="8"/>
      <c r="M12" s="143"/>
      <c r="N12" s="8"/>
      <c r="O12" s="143"/>
      <c r="P12" s="8"/>
      <c r="Q12" s="143"/>
      <c r="R12" s="8"/>
      <c r="S12" s="143"/>
      <c r="T12" s="8"/>
      <c r="U12" s="143"/>
      <c r="V12" s="8"/>
      <c r="W12" s="143"/>
      <c r="X12" s="8"/>
      <c r="Y12" s="143"/>
      <c r="Z12" s="8"/>
      <c r="AA12" s="143"/>
      <c r="AB12" s="8"/>
      <c r="AC12" s="143"/>
      <c r="AD12" s="8"/>
      <c r="AE12" s="143"/>
      <c r="AF12" s="8"/>
      <c r="AG12" s="143"/>
      <c r="AH12" s="8"/>
      <c r="AI12" s="143"/>
      <c r="AJ12" s="8"/>
      <c r="AK12" s="143"/>
      <c r="AL12" s="8"/>
      <c r="AM12" s="143"/>
      <c r="AN12" s="8"/>
      <c r="AO12" s="167"/>
      <c r="AP12" s="11">
        <f t="shared" ref="AP12:AQ37" si="1">SUM(D12,F12,H12,J12,L12,N12,P12,R12,T12,V12,X12,Z12,AB12,AD12,AF12,AH12,AJ12,AL12,AN12)</f>
        <v>0</v>
      </c>
      <c r="AQ12" s="134">
        <f>SUM(E12,G12,I12,K12,M12,O12,Q12,S12,U12,W12,Y12,AA12,AC12,AE12,AG12,AI12,AK12,AM12,AO12)</f>
        <v>0</v>
      </c>
      <c r="AR12" s="140">
        <f t="shared" ref="AR12:AR37" si="2">SUM(AP12:AQ12)</f>
        <v>0</v>
      </c>
    </row>
    <row r="13" spans="1:79" ht="16.5" thickTop="1" thickBot="1" x14ac:dyDescent="0.25">
      <c r="A13" s="166">
        <v>6</v>
      </c>
      <c r="B13" s="129">
        <f>План!B13</f>
        <v>0</v>
      </c>
      <c r="C13" s="108">
        <f>План!C13</f>
        <v>0</v>
      </c>
      <c r="D13" s="133"/>
      <c r="E13" s="143"/>
      <c r="F13" s="8"/>
      <c r="G13" s="143"/>
      <c r="H13" s="8"/>
      <c r="I13" s="143"/>
      <c r="J13" s="8"/>
      <c r="K13" s="143"/>
      <c r="L13" s="8"/>
      <c r="M13" s="143"/>
      <c r="N13" s="8"/>
      <c r="O13" s="143"/>
      <c r="P13" s="8"/>
      <c r="Q13" s="143"/>
      <c r="R13" s="8"/>
      <c r="S13" s="143"/>
      <c r="T13" s="8"/>
      <c r="U13" s="143"/>
      <c r="V13" s="8"/>
      <c r="W13" s="143"/>
      <c r="X13" s="8"/>
      <c r="Y13" s="143"/>
      <c r="Z13" s="8"/>
      <c r="AA13" s="143"/>
      <c r="AB13" s="8"/>
      <c r="AC13" s="143"/>
      <c r="AD13" s="8"/>
      <c r="AE13" s="143"/>
      <c r="AF13" s="8"/>
      <c r="AG13" s="143"/>
      <c r="AH13" s="8"/>
      <c r="AI13" s="143"/>
      <c r="AJ13" s="8"/>
      <c r="AK13" s="143"/>
      <c r="AL13" s="8"/>
      <c r="AM13" s="143"/>
      <c r="AN13" s="8"/>
      <c r="AO13" s="167"/>
      <c r="AP13" s="11">
        <f>SUM(D13,F13,H13,J13,L13,N13,P13,R13,T13,V13,X13,Z13,AB13,AD13,AF13,AH13,AJ13,AL13,AN13)</f>
        <v>0</v>
      </c>
      <c r="AQ13" s="134">
        <f>SUM(E13,G13,I13,K13,M13,O13,Q13,S13,U13,W13,Y13,AA13,AC13,AE13,AG13,AI13,AK13,AM13,AO13)</f>
        <v>0</v>
      </c>
      <c r="AR13" s="140">
        <f t="shared" si="2"/>
        <v>0</v>
      </c>
    </row>
    <row r="14" spans="1:79" ht="16.5" thickTop="1" thickBot="1" x14ac:dyDescent="0.25">
      <c r="A14" s="166">
        <v>7</v>
      </c>
      <c r="B14" s="129">
        <f>План!B14</f>
        <v>0</v>
      </c>
      <c r="C14" s="108">
        <f>План!C14</f>
        <v>0</v>
      </c>
      <c r="D14" s="133"/>
      <c r="E14" s="143"/>
      <c r="F14" s="8"/>
      <c r="G14" s="143"/>
      <c r="H14" s="8"/>
      <c r="I14" s="143"/>
      <c r="J14" s="8"/>
      <c r="K14" s="143"/>
      <c r="L14" s="8"/>
      <c r="M14" s="143"/>
      <c r="N14" s="8"/>
      <c r="O14" s="143"/>
      <c r="P14" s="8"/>
      <c r="Q14" s="143"/>
      <c r="R14" s="8"/>
      <c r="S14" s="143"/>
      <c r="T14" s="8"/>
      <c r="U14" s="143"/>
      <c r="V14" s="8"/>
      <c r="W14" s="143"/>
      <c r="X14" s="8"/>
      <c r="Y14" s="143"/>
      <c r="Z14" s="8"/>
      <c r="AA14" s="143"/>
      <c r="AB14" s="8"/>
      <c r="AC14" s="143"/>
      <c r="AD14" s="8"/>
      <c r="AE14" s="143"/>
      <c r="AF14" s="8"/>
      <c r="AG14" s="143"/>
      <c r="AH14" s="8"/>
      <c r="AI14" s="143"/>
      <c r="AJ14" s="8"/>
      <c r="AK14" s="143"/>
      <c r="AL14" s="8"/>
      <c r="AM14" s="143"/>
      <c r="AN14" s="8"/>
      <c r="AO14" s="167"/>
      <c r="AP14" s="11">
        <f t="shared" ref="AP14:AP23" si="3">SUM(D14,F14,H14,J14,L14,N14,P14,R14,T14,V14,X14,Z14,AB14,AD14,AF14,AH14,AJ14,AL14,AN14)</f>
        <v>0</v>
      </c>
      <c r="AQ14" s="134">
        <f>SUM(E14,G14,I14,K14,M14,O14,Q14,S14,U14,W14,Y14,AA14,AC14,AE14,AG14,AI14,AK14,AM14,AO14)</f>
        <v>0</v>
      </c>
      <c r="AR14" s="140">
        <f t="shared" ref="AR14:AR23" si="4">SUM(AP14:AQ14)</f>
        <v>0</v>
      </c>
    </row>
    <row r="15" spans="1:79" ht="16.5" thickTop="1" thickBot="1" x14ac:dyDescent="0.25">
      <c r="A15" s="166">
        <v>8</v>
      </c>
      <c r="B15" s="129">
        <f>План!B15</f>
        <v>0</v>
      </c>
      <c r="C15" s="108">
        <f>План!C15</f>
        <v>0</v>
      </c>
      <c r="D15" s="133"/>
      <c r="E15" s="143"/>
      <c r="F15" s="8"/>
      <c r="G15" s="143"/>
      <c r="H15" s="8"/>
      <c r="I15" s="143"/>
      <c r="J15" s="8"/>
      <c r="K15" s="143"/>
      <c r="L15" s="8"/>
      <c r="M15" s="143"/>
      <c r="N15" s="8"/>
      <c r="O15" s="143"/>
      <c r="P15" s="8"/>
      <c r="Q15" s="143"/>
      <c r="R15" s="8"/>
      <c r="S15" s="143"/>
      <c r="T15" s="8"/>
      <c r="U15" s="143"/>
      <c r="V15" s="8"/>
      <c r="W15" s="143"/>
      <c r="X15" s="8"/>
      <c r="Y15" s="143"/>
      <c r="Z15" s="8"/>
      <c r="AA15" s="143"/>
      <c r="AB15" s="8"/>
      <c r="AC15" s="143"/>
      <c r="AD15" s="8"/>
      <c r="AE15" s="143"/>
      <c r="AF15" s="8"/>
      <c r="AG15" s="143"/>
      <c r="AH15" s="8"/>
      <c r="AI15" s="143"/>
      <c r="AJ15" s="8"/>
      <c r="AK15" s="143"/>
      <c r="AL15" s="8"/>
      <c r="AM15" s="143"/>
      <c r="AN15" s="8"/>
      <c r="AO15" s="167"/>
      <c r="AP15" s="11">
        <f t="shared" si="3"/>
        <v>0</v>
      </c>
      <c r="AQ15" s="134">
        <f>SUM(E15,G15,I15,K15,M15,O15,Q15,S15,U15,W15,Y15,AA15,AC15,AE15,AG15,AI15,AK15,AM15,AO15)</f>
        <v>0</v>
      </c>
      <c r="AR15" s="140">
        <f t="shared" si="4"/>
        <v>0</v>
      </c>
    </row>
    <row r="16" spans="1:79" ht="16.5" thickTop="1" thickBot="1" x14ac:dyDescent="0.25">
      <c r="A16" s="166">
        <v>9</v>
      </c>
      <c r="B16" s="129">
        <f>План!B16</f>
        <v>0</v>
      </c>
      <c r="C16" s="108">
        <f>План!C16</f>
        <v>0</v>
      </c>
      <c r="D16" s="133"/>
      <c r="E16" s="143"/>
      <c r="F16" s="8"/>
      <c r="G16" s="143"/>
      <c r="H16" s="8"/>
      <c r="I16" s="143"/>
      <c r="J16" s="8"/>
      <c r="K16" s="143"/>
      <c r="L16" s="8"/>
      <c r="M16" s="143"/>
      <c r="N16" s="8"/>
      <c r="O16" s="143"/>
      <c r="P16" s="8"/>
      <c r="Q16" s="143"/>
      <c r="R16" s="8"/>
      <c r="S16" s="143"/>
      <c r="T16" s="8"/>
      <c r="U16" s="143"/>
      <c r="V16" s="8"/>
      <c r="W16" s="143"/>
      <c r="X16" s="8"/>
      <c r="Y16" s="143"/>
      <c r="Z16" s="8"/>
      <c r="AA16" s="143"/>
      <c r="AB16" s="8"/>
      <c r="AC16" s="143"/>
      <c r="AD16" s="8"/>
      <c r="AE16" s="143"/>
      <c r="AF16" s="8"/>
      <c r="AG16" s="143"/>
      <c r="AH16" s="8"/>
      <c r="AI16" s="143"/>
      <c r="AJ16" s="8"/>
      <c r="AK16" s="143"/>
      <c r="AL16" s="8"/>
      <c r="AM16" s="143"/>
      <c r="AN16" s="8"/>
      <c r="AO16" s="167"/>
      <c r="AP16" s="11">
        <f t="shared" si="3"/>
        <v>0</v>
      </c>
      <c r="AQ16" s="134">
        <f>SUM(E16,G16,I16,K16,M16,O16,Q16,S16,U16,W16,Y16,AA16,AC16,AE16,AG16,AI16,AK16,AM16,AO16)</f>
        <v>0</v>
      </c>
      <c r="AR16" s="140">
        <f t="shared" si="4"/>
        <v>0</v>
      </c>
    </row>
    <row r="17" spans="1:44" ht="16.5" thickTop="1" thickBot="1" x14ac:dyDescent="0.25">
      <c r="A17" s="166">
        <v>10</v>
      </c>
      <c r="B17" s="129">
        <f>План!B17</f>
        <v>0</v>
      </c>
      <c r="C17" s="108">
        <f>План!C17</f>
        <v>0</v>
      </c>
      <c r="D17" s="133"/>
      <c r="E17" s="143"/>
      <c r="F17" s="8"/>
      <c r="G17" s="143"/>
      <c r="H17" s="8"/>
      <c r="I17" s="143"/>
      <c r="J17" s="8"/>
      <c r="K17" s="143"/>
      <c r="L17" s="8"/>
      <c r="M17" s="143"/>
      <c r="N17" s="8"/>
      <c r="O17" s="143"/>
      <c r="P17" s="8"/>
      <c r="Q17" s="143"/>
      <c r="R17" s="8"/>
      <c r="S17" s="143"/>
      <c r="T17" s="8"/>
      <c r="U17" s="143"/>
      <c r="V17" s="8"/>
      <c r="W17" s="143"/>
      <c r="X17" s="8"/>
      <c r="Y17" s="143"/>
      <c r="Z17" s="8"/>
      <c r="AA17" s="143"/>
      <c r="AB17" s="8"/>
      <c r="AC17" s="143"/>
      <c r="AD17" s="8"/>
      <c r="AE17" s="143"/>
      <c r="AF17" s="8"/>
      <c r="AG17" s="143"/>
      <c r="AH17" s="8"/>
      <c r="AI17" s="143"/>
      <c r="AJ17" s="8"/>
      <c r="AK17" s="143"/>
      <c r="AL17" s="8"/>
      <c r="AM17" s="143"/>
      <c r="AN17" s="8"/>
      <c r="AO17" s="167"/>
      <c r="AP17" s="11">
        <f t="shared" si="3"/>
        <v>0</v>
      </c>
      <c r="AQ17" s="134">
        <f t="shared" ref="AQ17:AQ23" si="5">SUM(E17,G17,I17,K17,M17,O17,Q17,S17,U17,W17,Y17,AA17,AC17,AE17,AG17,AI17,AK17,AM17,AO17)</f>
        <v>0</v>
      </c>
      <c r="AR17" s="140">
        <f t="shared" si="4"/>
        <v>0</v>
      </c>
    </row>
    <row r="18" spans="1:44" ht="16.5" thickTop="1" thickBot="1" x14ac:dyDescent="0.25">
      <c r="A18" s="166">
        <v>11</v>
      </c>
      <c r="B18" s="129">
        <f>План!B18</f>
        <v>0</v>
      </c>
      <c r="C18" s="108">
        <f>План!C18</f>
        <v>0</v>
      </c>
      <c r="D18" s="133"/>
      <c r="E18" s="143"/>
      <c r="F18" s="8"/>
      <c r="G18" s="143"/>
      <c r="H18" s="8"/>
      <c r="I18" s="143"/>
      <c r="J18" s="8"/>
      <c r="K18" s="143"/>
      <c r="L18" s="8"/>
      <c r="M18" s="143"/>
      <c r="N18" s="8"/>
      <c r="O18" s="143"/>
      <c r="P18" s="8"/>
      <c r="Q18" s="143"/>
      <c r="R18" s="8"/>
      <c r="S18" s="143"/>
      <c r="T18" s="8"/>
      <c r="U18" s="143"/>
      <c r="V18" s="8"/>
      <c r="W18" s="143"/>
      <c r="X18" s="8"/>
      <c r="Y18" s="143"/>
      <c r="Z18" s="8"/>
      <c r="AA18" s="143"/>
      <c r="AB18" s="8"/>
      <c r="AC18" s="143"/>
      <c r="AD18" s="8"/>
      <c r="AE18" s="143"/>
      <c r="AF18" s="8"/>
      <c r="AG18" s="143"/>
      <c r="AH18" s="8"/>
      <c r="AI18" s="143"/>
      <c r="AJ18" s="8"/>
      <c r="AK18" s="143"/>
      <c r="AL18" s="8"/>
      <c r="AM18" s="143"/>
      <c r="AN18" s="8"/>
      <c r="AO18" s="167"/>
      <c r="AP18" s="11">
        <f t="shared" si="3"/>
        <v>0</v>
      </c>
      <c r="AQ18" s="134">
        <f t="shared" si="5"/>
        <v>0</v>
      </c>
      <c r="AR18" s="140">
        <f t="shared" si="4"/>
        <v>0</v>
      </c>
    </row>
    <row r="19" spans="1:44" ht="16.5" thickTop="1" thickBot="1" x14ac:dyDescent="0.25">
      <c r="A19" s="166">
        <v>12</v>
      </c>
      <c r="B19" s="129">
        <f>План!B19</f>
        <v>0</v>
      </c>
      <c r="C19" s="108">
        <f>План!C19</f>
        <v>0</v>
      </c>
      <c r="D19" s="133"/>
      <c r="E19" s="143"/>
      <c r="F19" s="8"/>
      <c r="G19" s="143"/>
      <c r="H19" s="8"/>
      <c r="I19" s="143"/>
      <c r="J19" s="8"/>
      <c r="K19" s="143"/>
      <c r="L19" s="8"/>
      <c r="M19" s="143"/>
      <c r="N19" s="8"/>
      <c r="O19" s="143"/>
      <c r="P19" s="8"/>
      <c r="Q19" s="143"/>
      <c r="R19" s="8"/>
      <c r="S19" s="143"/>
      <c r="T19" s="8"/>
      <c r="U19" s="143"/>
      <c r="V19" s="8"/>
      <c r="W19" s="143"/>
      <c r="X19" s="8"/>
      <c r="Y19" s="143"/>
      <c r="Z19" s="8"/>
      <c r="AA19" s="143"/>
      <c r="AB19" s="8"/>
      <c r="AC19" s="143"/>
      <c r="AD19" s="8"/>
      <c r="AE19" s="143"/>
      <c r="AF19" s="8"/>
      <c r="AG19" s="143"/>
      <c r="AH19" s="8"/>
      <c r="AI19" s="143"/>
      <c r="AJ19" s="8"/>
      <c r="AK19" s="143"/>
      <c r="AL19" s="8"/>
      <c r="AM19" s="143"/>
      <c r="AN19" s="8"/>
      <c r="AO19" s="167"/>
      <c r="AP19" s="11">
        <f t="shared" si="3"/>
        <v>0</v>
      </c>
      <c r="AQ19" s="134">
        <f t="shared" si="5"/>
        <v>0</v>
      </c>
      <c r="AR19" s="140">
        <f t="shared" si="4"/>
        <v>0</v>
      </c>
    </row>
    <row r="20" spans="1:44" ht="16.5" thickTop="1" thickBot="1" x14ac:dyDescent="0.25">
      <c r="A20" s="166">
        <v>13</v>
      </c>
      <c r="B20" s="129">
        <f>План!B20</f>
        <v>0</v>
      </c>
      <c r="C20" s="108">
        <f>План!C20</f>
        <v>0</v>
      </c>
      <c r="D20" s="133"/>
      <c r="E20" s="143"/>
      <c r="F20" s="8"/>
      <c r="G20" s="143"/>
      <c r="H20" s="8"/>
      <c r="I20" s="143"/>
      <c r="J20" s="8"/>
      <c r="K20" s="143"/>
      <c r="L20" s="8"/>
      <c r="M20" s="143"/>
      <c r="N20" s="8"/>
      <c r="O20" s="143"/>
      <c r="P20" s="8"/>
      <c r="Q20" s="143"/>
      <c r="R20" s="8"/>
      <c r="S20" s="143"/>
      <c r="T20" s="8"/>
      <c r="U20" s="143"/>
      <c r="V20" s="8"/>
      <c r="W20" s="143"/>
      <c r="X20" s="8"/>
      <c r="Y20" s="143"/>
      <c r="Z20" s="8"/>
      <c r="AA20" s="143"/>
      <c r="AB20" s="8"/>
      <c r="AC20" s="143"/>
      <c r="AD20" s="8"/>
      <c r="AE20" s="143"/>
      <c r="AF20" s="8"/>
      <c r="AG20" s="143"/>
      <c r="AH20" s="8"/>
      <c r="AI20" s="143"/>
      <c r="AJ20" s="8"/>
      <c r="AK20" s="143"/>
      <c r="AL20" s="8"/>
      <c r="AM20" s="143"/>
      <c r="AN20" s="8"/>
      <c r="AO20" s="167"/>
      <c r="AP20" s="11">
        <f t="shared" si="3"/>
        <v>0</v>
      </c>
      <c r="AQ20" s="134">
        <f t="shared" si="5"/>
        <v>0</v>
      </c>
      <c r="AR20" s="140">
        <f t="shared" si="4"/>
        <v>0</v>
      </c>
    </row>
    <row r="21" spans="1:44" ht="16.5" thickTop="1" thickBot="1" x14ac:dyDescent="0.25">
      <c r="A21" s="166">
        <v>14</v>
      </c>
      <c r="B21" s="129">
        <f>План!B21</f>
        <v>0</v>
      </c>
      <c r="C21" s="108">
        <f>План!C21</f>
        <v>0</v>
      </c>
      <c r="D21" s="133"/>
      <c r="E21" s="143"/>
      <c r="F21" s="8"/>
      <c r="G21" s="143"/>
      <c r="H21" s="8"/>
      <c r="I21" s="143"/>
      <c r="J21" s="8"/>
      <c r="K21" s="143"/>
      <c r="L21" s="8"/>
      <c r="M21" s="143"/>
      <c r="N21" s="8"/>
      <c r="O21" s="143"/>
      <c r="P21" s="8"/>
      <c r="Q21" s="143"/>
      <c r="R21" s="8"/>
      <c r="S21" s="143"/>
      <c r="T21" s="8"/>
      <c r="U21" s="143"/>
      <c r="V21" s="8"/>
      <c r="W21" s="143"/>
      <c r="X21" s="8"/>
      <c r="Y21" s="143"/>
      <c r="Z21" s="8"/>
      <c r="AA21" s="143"/>
      <c r="AB21" s="8"/>
      <c r="AC21" s="143"/>
      <c r="AD21" s="8"/>
      <c r="AE21" s="143"/>
      <c r="AF21" s="8"/>
      <c r="AG21" s="143"/>
      <c r="AH21" s="8"/>
      <c r="AI21" s="143"/>
      <c r="AJ21" s="8"/>
      <c r="AK21" s="143"/>
      <c r="AL21" s="8"/>
      <c r="AM21" s="143"/>
      <c r="AN21" s="8"/>
      <c r="AO21" s="167"/>
      <c r="AP21" s="11">
        <f t="shared" si="3"/>
        <v>0</v>
      </c>
      <c r="AQ21" s="134">
        <f t="shared" si="5"/>
        <v>0</v>
      </c>
      <c r="AR21" s="140">
        <f t="shared" si="4"/>
        <v>0</v>
      </c>
    </row>
    <row r="22" spans="1:44" ht="16.5" thickTop="1" thickBot="1" x14ac:dyDescent="0.25">
      <c r="A22" s="166">
        <v>15</v>
      </c>
      <c r="B22" s="129">
        <f>План!B22</f>
        <v>0</v>
      </c>
      <c r="C22" s="108">
        <f>План!C22</f>
        <v>0</v>
      </c>
      <c r="D22" s="133"/>
      <c r="E22" s="143"/>
      <c r="F22" s="8"/>
      <c r="G22" s="143"/>
      <c r="H22" s="8"/>
      <c r="I22" s="143"/>
      <c r="J22" s="8"/>
      <c r="K22" s="143"/>
      <c r="L22" s="8"/>
      <c r="M22" s="143"/>
      <c r="N22" s="8"/>
      <c r="O22" s="143"/>
      <c r="P22" s="8"/>
      <c r="Q22" s="143"/>
      <c r="R22" s="8"/>
      <c r="S22" s="143"/>
      <c r="T22" s="8"/>
      <c r="U22" s="143"/>
      <c r="V22" s="8"/>
      <c r="W22" s="143"/>
      <c r="X22" s="8"/>
      <c r="Y22" s="143"/>
      <c r="Z22" s="8"/>
      <c r="AA22" s="143"/>
      <c r="AB22" s="8"/>
      <c r="AC22" s="143"/>
      <c r="AD22" s="8"/>
      <c r="AE22" s="143"/>
      <c r="AF22" s="8"/>
      <c r="AG22" s="143"/>
      <c r="AH22" s="8"/>
      <c r="AI22" s="143"/>
      <c r="AJ22" s="8"/>
      <c r="AK22" s="143"/>
      <c r="AL22" s="8"/>
      <c r="AM22" s="143"/>
      <c r="AN22" s="8"/>
      <c r="AO22" s="167"/>
      <c r="AP22" s="11">
        <f t="shared" si="3"/>
        <v>0</v>
      </c>
      <c r="AQ22" s="134">
        <f t="shared" si="5"/>
        <v>0</v>
      </c>
      <c r="AR22" s="140">
        <f t="shared" si="4"/>
        <v>0</v>
      </c>
    </row>
    <row r="23" spans="1:44" ht="16.5" thickTop="1" thickBot="1" x14ac:dyDescent="0.25">
      <c r="A23" s="166">
        <v>16</v>
      </c>
      <c r="B23" s="129">
        <f>План!B23</f>
        <v>0</v>
      </c>
      <c r="C23" s="108">
        <f>План!C23</f>
        <v>0</v>
      </c>
      <c r="D23" s="133"/>
      <c r="E23" s="143"/>
      <c r="F23" s="8"/>
      <c r="G23" s="143"/>
      <c r="H23" s="8"/>
      <c r="I23" s="143"/>
      <c r="J23" s="8"/>
      <c r="K23" s="143"/>
      <c r="L23" s="8"/>
      <c r="M23" s="143"/>
      <c r="N23" s="8"/>
      <c r="O23" s="143"/>
      <c r="P23" s="8"/>
      <c r="Q23" s="143"/>
      <c r="R23" s="8"/>
      <c r="S23" s="143"/>
      <c r="T23" s="8"/>
      <c r="U23" s="143"/>
      <c r="V23" s="8"/>
      <c r="W23" s="143"/>
      <c r="X23" s="8"/>
      <c r="Y23" s="143"/>
      <c r="Z23" s="8"/>
      <c r="AA23" s="143"/>
      <c r="AB23" s="8"/>
      <c r="AC23" s="143"/>
      <c r="AD23" s="8"/>
      <c r="AE23" s="143"/>
      <c r="AF23" s="8"/>
      <c r="AG23" s="143"/>
      <c r="AH23" s="8"/>
      <c r="AI23" s="143"/>
      <c r="AJ23" s="8"/>
      <c r="AK23" s="143"/>
      <c r="AL23" s="8"/>
      <c r="AM23" s="143"/>
      <c r="AN23" s="8"/>
      <c r="AO23" s="167"/>
      <c r="AP23" s="11">
        <f t="shared" si="3"/>
        <v>0</v>
      </c>
      <c r="AQ23" s="134">
        <f t="shared" si="5"/>
        <v>0</v>
      </c>
      <c r="AR23" s="140">
        <f t="shared" si="4"/>
        <v>0</v>
      </c>
    </row>
    <row r="24" spans="1:44" ht="16.5" thickTop="1" thickBot="1" x14ac:dyDescent="0.25">
      <c r="A24" s="166">
        <v>17</v>
      </c>
      <c r="B24" s="129">
        <f>План!B24</f>
        <v>0</v>
      </c>
      <c r="C24" s="108">
        <f>План!C24</f>
        <v>0</v>
      </c>
      <c r="D24" s="133"/>
      <c r="E24" s="143"/>
      <c r="F24" s="8"/>
      <c r="G24" s="143"/>
      <c r="H24" s="8"/>
      <c r="I24" s="143"/>
      <c r="J24" s="8"/>
      <c r="K24" s="143"/>
      <c r="L24" s="8"/>
      <c r="M24" s="143"/>
      <c r="N24" s="8"/>
      <c r="O24" s="143"/>
      <c r="P24" s="8"/>
      <c r="Q24" s="143"/>
      <c r="R24" s="8"/>
      <c r="S24" s="143"/>
      <c r="T24" s="8"/>
      <c r="U24" s="143"/>
      <c r="V24" s="8"/>
      <c r="W24" s="143"/>
      <c r="X24" s="8"/>
      <c r="Y24" s="143"/>
      <c r="Z24" s="8"/>
      <c r="AA24" s="143"/>
      <c r="AB24" s="8"/>
      <c r="AC24" s="143"/>
      <c r="AD24" s="8"/>
      <c r="AE24" s="143"/>
      <c r="AF24" s="8"/>
      <c r="AG24" s="143"/>
      <c r="AH24" s="8"/>
      <c r="AI24" s="143"/>
      <c r="AJ24" s="8"/>
      <c r="AK24" s="143"/>
      <c r="AL24" s="8"/>
      <c r="AM24" s="143"/>
      <c r="AN24" s="8"/>
      <c r="AO24" s="167"/>
      <c r="AP24" s="11">
        <f t="shared" si="1"/>
        <v>0</v>
      </c>
      <c r="AQ24" s="134">
        <f>SUM(E24,G24,I24,K24,M24,O24,Q24,S24,U24,W24,Y24,AA24,AC24,AE24,AG24,AI24,AK24,AM24,AO24)</f>
        <v>0</v>
      </c>
      <c r="AR24" s="140">
        <f t="shared" si="2"/>
        <v>0</v>
      </c>
    </row>
    <row r="25" spans="1:44" ht="16.5" thickTop="1" thickBot="1" x14ac:dyDescent="0.25">
      <c r="A25" s="166">
        <v>18</v>
      </c>
      <c r="B25" s="129">
        <f>План!B25</f>
        <v>0</v>
      </c>
      <c r="C25" s="108">
        <f>План!C25</f>
        <v>0</v>
      </c>
      <c r="D25" s="133"/>
      <c r="E25" s="143"/>
      <c r="F25" s="8"/>
      <c r="G25" s="143"/>
      <c r="H25" s="8"/>
      <c r="I25" s="143"/>
      <c r="J25" s="8"/>
      <c r="K25" s="143"/>
      <c r="L25" s="8"/>
      <c r="M25" s="143"/>
      <c r="N25" s="8"/>
      <c r="O25" s="143"/>
      <c r="P25" s="8"/>
      <c r="Q25" s="143"/>
      <c r="R25" s="8"/>
      <c r="S25" s="143"/>
      <c r="T25" s="8"/>
      <c r="U25" s="143"/>
      <c r="V25" s="8"/>
      <c r="W25" s="143"/>
      <c r="X25" s="8"/>
      <c r="Y25" s="143"/>
      <c r="Z25" s="8"/>
      <c r="AA25" s="143"/>
      <c r="AB25" s="8"/>
      <c r="AC25" s="143"/>
      <c r="AD25" s="8"/>
      <c r="AE25" s="143"/>
      <c r="AF25" s="8"/>
      <c r="AG25" s="143"/>
      <c r="AH25" s="8"/>
      <c r="AI25" s="143"/>
      <c r="AJ25" s="8"/>
      <c r="AK25" s="143"/>
      <c r="AL25" s="8"/>
      <c r="AM25" s="143"/>
      <c r="AN25" s="8"/>
      <c r="AO25" s="167"/>
      <c r="AP25" s="11">
        <f t="shared" si="1"/>
        <v>0</v>
      </c>
      <c r="AQ25" s="134">
        <f>SUM(E25,G25,I25,K25,M25,O25,Q25,S25,U25,W25,Y25,AA25,AC25,AE25,AG25,AI25,AK25,AM25,AO25)</f>
        <v>0</v>
      </c>
      <c r="AR25" s="140">
        <f t="shared" si="2"/>
        <v>0</v>
      </c>
    </row>
    <row r="26" spans="1:44" ht="16.5" thickTop="1" thickBot="1" x14ac:dyDescent="0.25">
      <c r="A26" s="166">
        <v>19</v>
      </c>
      <c r="B26" s="129">
        <f>План!B26</f>
        <v>0</v>
      </c>
      <c r="C26" s="108">
        <f>План!C26</f>
        <v>0</v>
      </c>
      <c r="D26" s="133"/>
      <c r="E26" s="143"/>
      <c r="F26" s="8"/>
      <c r="G26" s="143"/>
      <c r="H26" s="8"/>
      <c r="I26" s="143"/>
      <c r="J26" s="8"/>
      <c r="K26" s="143"/>
      <c r="L26" s="8"/>
      <c r="M26" s="143"/>
      <c r="N26" s="8"/>
      <c r="O26" s="143"/>
      <c r="P26" s="8"/>
      <c r="Q26" s="143"/>
      <c r="R26" s="8"/>
      <c r="S26" s="143"/>
      <c r="T26" s="8"/>
      <c r="U26" s="143"/>
      <c r="V26" s="8"/>
      <c r="W26" s="143"/>
      <c r="X26" s="8"/>
      <c r="Y26" s="143"/>
      <c r="Z26" s="8"/>
      <c r="AA26" s="143"/>
      <c r="AB26" s="8"/>
      <c r="AC26" s="143"/>
      <c r="AD26" s="8"/>
      <c r="AE26" s="143"/>
      <c r="AF26" s="8"/>
      <c r="AG26" s="143"/>
      <c r="AH26" s="8"/>
      <c r="AI26" s="143"/>
      <c r="AJ26" s="8"/>
      <c r="AK26" s="143"/>
      <c r="AL26" s="8"/>
      <c r="AM26" s="143"/>
      <c r="AN26" s="8"/>
      <c r="AO26" s="167"/>
      <c r="AP26" s="11">
        <f t="shared" si="1"/>
        <v>0</v>
      </c>
      <c r="AQ26" s="134">
        <f>SUM(E26,G26,I26,K26,M26,O26,Q26,S26,U26,W26,Y26,AA26,AC26,AE26,AG26,AI26,AK26,AM26,AO26)</f>
        <v>0</v>
      </c>
      <c r="AR26" s="140">
        <f t="shared" si="2"/>
        <v>0</v>
      </c>
    </row>
    <row r="27" spans="1:44" ht="16.5" thickTop="1" thickBot="1" x14ac:dyDescent="0.25">
      <c r="A27" s="166">
        <v>20</v>
      </c>
      <c r="B27" s="129">
        <f>План!B27</f>
        <v>0</v>
      </c>
      <c r="C27" s="108">
        <f>План!C27</f>
        <v>0</v>
      </c>
      <c r="D27" s="133"/>
      <c r="E27" s="143"/>
      <c r="F27" s="8"/>
      <c r="G27" s="143"/>
      <c r="H27" s="8"/>
      <c r="I27" s="143"/>
      <c r="J27" s="8"/>
      <c r="K27" s="143"/>
      <c r="L27" s="8"/>
      <c r="M27" s="143"/>
      <c r="N27" s="8"/>
      <c r="O27" s="143"/>
      <c r="P27" s="8"/>
      <c r="Q27" s="143"/>
      <c r="R27" s="8"/>
      <c r="S27" s="143"/>
      <c r="T27" s="8"/>
      <c r="U27" s="143"/>
      <c r="V27" s="8"/>
      <c r="W27" s="143"/>
      <c r="X27" s="8"/>
      <c r="Y27" s="143"/>
      <c r="Z27" s="8"/>
      <c r="AA27" s="143"/>
      <c r="AB27" s="8"/>
      <c r="AC27" s="143"/>
      <c r="AD27" s="8"/>
      <c r="AE27" s="143"/>
      <c r="AF27" s="8"/>
      <c r="AG27" s="143"/>
      <c r="AH27" s="8"/>
      <c r="AI27" s="143"/>
      <c r="AJ27" s="8"/>
      <c r="AK27" s="143"/>
      <c r="AL27" s="8"/>
      <c r="AM27" s="143"/>
      <c r="AN27" s="8"/>
      <c r="AO27" s="167"/>
      <c r="AP27" s="11">
        <f t="shared" si="1"/>
        <v>0</v>
      </c>
      <c r="AQ27" s="134">
        <f t="shared" si="1"/>
        <v>0</v>
      </c>
      <c r="AR27" s="140">
        <f t="shared" si="2"/>
        <v>0</v>
      </c>
    </row>
    <row r="28" spans="1:44" ht="16.5" hidden="1" thickTop="1" thickBot="1" x14ac:dyDescent="0.25">
      <c r="A28" s="166">
        <v>21</v>
      </c>
      <c r="B28" s="129">
        <f>План!B28</f>
        <v>0</v>
      </c>
      <c r="C28" s="108">
        <f>План!C28</f>
        <v>0</v>
      </c>
      <c r="D28" s="133"/>
      <c r="E28" s="143"/>
      <c r="F28" s="8"/>
      <c r="G28" s="143"/>
      <c r="H28" s="8"/>
      <c r="I28" s="143"/>
      <c r="J28" s="8"/>
      <c r="K28" s="143"/>
      <c r="L28" s="8"/>
      <c r="M28" s="143"/>
      <c r="N28" s="8"/>
      <c r="O28" s="143"/>
      <c r="P28" s="8"/>
      <c r="Q28" s="143"/>
      <c r="R28" s="8"/>
      <c r="S28" s="143"/>
      <c r="T28" s="8"/>
      <c r="U28" s="143"/>
      <c r="V28" s="8"/>
      <c r="W28" s="143"/>
      <c r="X28" s="8"/>
      <c r="Y28" s="143"/>
      <c r="Z28" s="8"/>
      <c r="AA28" s="143"/>
      <c r="AB28" s="8"/>
      <c r="AC28" s="143"/>
      <c r="AD28" s="8"/>
      <c r="AE28" s="143"/>
      <c r="AF28" s="8"/>
      <c r="AG28" s="143"/>
      <c r="AH28" s="8"/>
      <c r="AI28" s="143"/>
      <c r="AJ28" s="8"/>
      <c r="AK28" s="143"/>
      <c r="AL28" s="8"/>
      <c r="AM28" s="143"/>
      <c r="AN28" s="8"/>
      <c r="AO28" s="167"/>
      <c r="AP28" s="11">
        <f t="shared" si="1"/>
        <v>0</v>
      </c>
      <c r="AQ28" s="134">
        <f t="shared" si="1"/>
        <v>0</v>
      </c>
      <c r="AR28" s="140">
        <f t="shared" si="2"/>
        <v>0</v>
      </c>
    </row>
    <row r="29" spans="1:44" ht="16.5" hidden="1" thickTop="1" thickBot="1" x14ac:dyDescent="0.25">
      <c r="A29" s="166">
        <v>22</v>
      </c>
      <c r="B29" s="129">
        <f>План!B29</f>
        <v>0</v>
      </c>
      <c r="C29" s="108">
        <f>План!C29</f>
        <v>0</v>
      </c>
      <c r="D29" s="133"/>
      <c r="E29" s="143"/>
      <c r="F29" s="8"/>
      <c r="G29" s="143"/>
      <c r="H29" s="8"/>
      <c r="I29" s="143"/>
      <c r="J29" s="8"/>
      <c r="K29" s="143"/>
      <c r="L29" s="8"/>
      <c r="M29" s="143"/>
      <c r="N29" s="8"/>
      <c r="O29" s="143"/>
      <c r="P29" s="8"/>
      <c r="Q29" s="143"/>
      <c r="R29" s="8"/>
      <c r="S29" s="143"/>
      <c r="T29" s="8"/>
      <c r="U29" s="143"/>
      <c r="V29" s="8"/>
      <c r="W29" s="143"/>
      <c r="X29" s="8"/>
      <c r="Y29" s="143"/>
      <c r="Z29" s="8"/>
      <c r="AA29" s="143"/>
      <c r="AB29" s="8"/>
      <c r="AC29" s="143"/>
      <c r="AD29" s="8"/>
      <c r="AE29" s="143"/>
      <c r="AF29" s="8"/>
      <c r="AG29" s="143"/>
      <c r="AH29" s="8"/>
      <c r="AI29" s="143"/>
      <c r="AJ29" s="8"/>
      <c r="AK29" s="143"/>
      <c r="AL29" s="8"/>
      <c r="AM29" s="143"/>
      <c r="AN29" s="8"/>
      <c r="AO29" s="167"/>
      <c r="AP29" s="11">
        <f t="shared" si="1"/>
        <v>0</v>
      </c>
      <c r="AQ29" s="134">
        <f t="shared" si="1"/>
        <v>0</v>
      </c>
      <c r="AR29" s="140">
        <f t="shared" si="2"/>
        <v>0</v>
      </c>
    </row>
    <row r="30" spans="1:44" ht="16.5" hidden="1" thickTop="1" thickBot="1" x14ac:dyDescent="0.25">
      <c r="A30" s="166">
        <v>23</v>
      </c>
      <c r="B30" s="129">
        <f>План!B30</f>
        <v>0</v>
      </c>
      <c r="C30" s="108">
        <f>План!C30</f>
        <v>0</v>
      </c>
      <c r="D30" s="133"/>
      <c r="E30" s="143"/>
      <c r="F30" s="8"/>
      <c r="G30" s="143"/>
      <c r="H30" s="8"/>
      <c r="I30" s="143"/>
      <c r="J30" s="8"/>
      <c r="K30" s="143"/>
      <c r="L30" s="8"/>
      <c r="M30" s="143"/>
      <c r="N30" s="8"/>
      <c r="O30" s="143"/>
      <c r="P30" s="8"/>
      <c r="Q30" s="143"/>
      <c r="R30" s="8"/>
      <c r="S30" s="143"/>
      <c r="T30" s="8"/>
      <c r="U30" s="143"/>
      <c r="V30" s="8"/>
      <c r="W30" s="143"/>
      <c r="X30" s="8"/>
      <c r="Y30" s="143"/>
      <c r="Z30" s="8"/>
      <c r="AA30" s="143"/>
      <c r="AB30" s="8"/>
      <c r="AC30" s="143"/>
      <c r="AD30" s="8"/>
      <c r="AE30" s="143"/>
      <c r="AF30" s="8"/>
      <c r="AG30" s="143"/>
      <c r="AH30" s="8"/>
      <c r="AI30" s="143"/>
      <c r="AJ30" s="8"/>
      <c r="AK30" s="143"/>
      <c r="AL30" s="8"/>
      <c r="AM30" s="143"/>
      <c r="AN30" s="8"/>
      <c r="AO30" s="167"/>
      <c r="AP30" s="11">
        <f t="shared" si="1"/>
        <v>0</v>
      </c>
      <c r="AQ30" s="134">
        <f t="shared" si="1"/>
        <v>0</v>
      </c>
      <c r="AR30" s="140">
        <f t="shared" si="2"/>
        <v>0</v>
      </c>
    </row>
    <row r="31" spans="1:44" ht="16.5" hidden="1" thickTop="1" thickBot="1" x14ac:dyDescent="0.25">
      <c r="A31" s="166">
        <v>24</v>
      </c>
      <c r="B31" s="129">
        <f>План!B31</f>
        <v>0</v>
      </c>
      <c r="C31" s="108">
        <f>План!C31</f>
        <v>0</v>
      </c>
      <c r="D31" s="133"/>
      <c r="E31" s="143"/>
      <c r="F31" s="8"/>
      <c r="G31" s="143"/>
      <c r="H31" s="8"/>
      <c r="I31" s="143"/>
      <c r="J31" s="8"/>
      <c r="K31" s="143"/>
      <c r="L31" s="8"/>
      <c r="M31" s="143"/>
      <c r="N31" s="8"/>
      <c r="O31" s="143"/>
      <c r="P31" s="8"/>
      <c r="Q31" s="143"/>
      <c r="R31" s="8"/>
      <c r="S31" s="143"/>
      <c r="T31" s="8"/>
      <c r="U31" s="143"/>
      <c r="V31" s="8"/>
      <c r="W31" s="143"/>
      <c r="X31" s="8"/>
      <c r="Y31" s="143"/>
      <c r="Z31" s="8"/>
      <c r="AA31" s="143"/>
      <c r="AB31" s="8"/>
      <c r="AC31" s="143"/>
      <c r="AD31" s="8"/>
      <c r="AE31" s="143"/>
      <c r="AF31" s="8"/>
      <c r="AG31" s="143"/>
      <c r="AH31" s="8"/>
      <c r="AI31" s="143"/>
      <c r="AJ31" s="8"/>
      <c r="AK31" s="143"/>
      <c r="AL31" s="8"/>
      <c r="AM31" s="143"/>
      <c r="AN31" s="8"/>
      <c r="AO31" s="167"/>
      <c r="AP31" s="11">
        <f t="shared" si="1"/>
        <v>0</v>
      </c>
      <c r="AQ31" s="134">
        <f t="shared" si="1"/>
        <v>0</v>
      </c>
      <c r="AR31" s="140">
        <f t="shared" si="2"/>
        <v>0</v>
      </c>
    </row>
    <row r="32" spans="1:44" ht="16.5" hidden="1" thickTop="1" thickBot="1" x14ac:dyDescent="0.25">
      <c r="A32" s="166">
        <v>25</v>
      </c>
      <c r="B32" s="129">
        <f>План!B32</f>
        <v>0</v>
      </c>
      <c r="C32" s="108">
        <f>План!C32</f>
        <v>0</v>
      </c>
      <c r="D32" s="133"/>
      <c r="E32" s="143"/>
      <c r="F32" s="8"/>
      <c r="G32" s="143"/>
      <c r="H32" s="8"/>
      <c r="I32" s="143"/>
      <c r="J32" s="8"/>
      <c r="K32" s="143"/>
      <c r="L32" s="8"/>
      <c r="M32" s="143"/>
      <c r="N32" s="8"/>
      <c r="O32" s="143"/>
      <c r="P32" s="8"/>
      <c r="Q32" s="143"/>
      <c r="R32" s="8"/>
      <c r="S32" s="143"/>
      <c r="T32" s="8"/>
      <c r="U32" s="143"/>
      <c r="V32" s="8"/>
      <c r="W32" s="143"/>
      <c r="X32" s="8"/>
      <c r="Y32" s="143"/>
      <c r="Z32" s="8"/>
      <c r="AA32" s="143"/>
      <c r="AB32" s="8"/>
      <c r="AC32" s="143"/>
      <c r="AD32" s="8"/>
      <c r="AE32" s="143"/>
      <c r="AF32" s="8"/>
      <c r="AG32" s="143"/>
      <c r="AH32" s="8"/>
      <c r="AI32" s="143"/>
      <c r="AJ32" s="8"/>
      <c r="AK32" s="143"/>
      <c r="AL32" s="8"/>
      <c r="AM32" s="143"/>
      <c r="AN32" s="8"/>
      <c r="AO32" s="167"/>
      <c r="AP32" s="11">
        <f t="shared" si="1"/>
        <v>0</v>
      </c>
      <c r="AQ32" s="134">
        <f t="shared" si="1"/>
        <v>0</v>
      </c>
      <c r="AR32" s="140">
        <f t="shared" si="2"/>
        <v>0</v>
      </c>
    </row>
    <row r="33" spans="1:79" ht="16.5" hidden="1" thickTop="1" thickBot="1" x14ac:dyDescent="0.25">
      <c r="A33" s="166">
        <v>26</v>
      </c>
      <c r="B33" s="129">
        <f>План!B33</f>
        <v>0</v>
      </c>
      <c r="C33" s="108">
        <f>План!C33</f>
        <v>0</v>
      </c>
      <c r="D33" s="133"/>
      <c r="E33" s="143"/>
      <c r="F33" s="8"/>
      <c r="G33" s="143"/>
      <c r="H33" s="8"/>
      <c r="I33" s="143"/>
      <c r="J33" s="8"/>
      <c r="K33" s="143"/>
      <c r="L33" s="8"/>
      <c r="M33" s="143"/>
      <c r="N33" s="8"/>
      <c r="O33" s="143"/>
      <c r="P33" s="8"/>
      <c r="Q33" s="143"/>
      <c r="R33" s="8"/>
      <c r="S33" s="143"/>
      <c r="T33" s="8"/>
      <c r="U33" s="143"/>
      <c r="V33" s="8"/>
      <c r="W33" s="143"/>
      <c r="X33" s="8"/>
      <c r="Y33" s="143"/>
      <c r="Z33" s="8"/>
      <c r="AA33" s="143"/>
      <c r="AB33" s="8"/>
      <c r="AC33" s="143"/>
      <c r="AD33" s="8"/>
      <c r="AE33" s="143"/>
      <c r="AF33" s="8"/>
      <c r="AG33" s="143"/>
      <c r="AH33" s="8"/>
      <c r="AI33" s="143"/>
      <c r="AJ33" s="8"/>
      <c r="AK33" s="143"/>
      <c r="AL33" s="8"/>
      <c r="AM33" s="143"/>
      <c r="AN33" s="8"/>
      <c r="AO33" s="167"/>
      <c r="AP33" s="11">
        <f t="shared" si="1"/>
        <v>0</v>
      </c>
      <c r="AQ33" s="134">
        <f t="shared" si="1"/>
        <v>0</v>
      </c>
      <c r="AR33" s="140">
        <f t="shared" si="2"/>
        <v>0</v>
      </c>
    </row>
    <row r="34" spans="1:79" ht="16.5" hidden="1" thickTop="1" thickBot="1" x14ac:dyDescent="0.25">
      <c r="A34" s="166">
        <v>27</v>
      </c>
      <c r="B34" s="129">
        <f>План!B34</f>
        <v>0</v>
      </c>
      <c r="C34" s="108">
        <f>План!C34</f>
        <v>0</v>
      </c>
      <c r="D34" s="133"/>
      <c r="E34" s="143"/>
      <c r="F34" s="8"/>
      <c r="G34" s="143"/>
      <c r="H34" s="8"/>
      <c r="I34" s="143"/>
      <c r="J34" s="8"/>
      <c r="K34" s="143"/>
      <c r="L34" s="8"/>
      <c r="M34" s="143"/>
      <c r="N34" s="8"/>
      <c r="O34" s="143"/>
      <c r="P34" s="8"/>
      <c r="Q34" s="143"/>
      <c r="R34" s="8"/>
      <c r="S34" s="143"/>
      <c r="T34" s="8"/>
      <c r="U34" s="143"/>
      <c r="V34" s="8"/>
      <c r="W34" s="143"/>
      <c r="X34" s="8"/>
      <c r="Y34" s="143"/>
      <c r="Z34" s="8"/>
      <c r="AA34" s="143"/>
      <c r="AB34" s="8"/>
      <c r="AC34" s="143"/>
      <c r="AD34" s="8"/>
      <c r="AE34" s="143"/>
      <c r="AF34" s="8"/>
      <c r="AG34" s="143"/>
      <c r="AH34" s="8"/>
      <c r="AI34" s="143"/>
      <c r="AJ34" s="8"/>
      <c r="AK34" s="143"/>
      <c r="AL34" s="8"/>
      <c r="AM34" s="143"/>
      <c r="AN34" s="8"/>
      <c r="AO34" s="167"/>
      <c r="AP34" s="11">
        <f t="shared" si="1"/>
        <v>0</v>
      </c>
      <c r="AQ34" s="134">
        <f t="shared" si="1"/>
        <v>0</v>
      </c>
      <c r="AR34" s="140">
        <f t="shared" si="2"/>
        <v>0</v>
      </c>
    </row>
    <row r="35" spans="1:79" ht="16.5" hidden="1" thickTop="1" thickBot="1" x14ac:dyDescent="0.25">
      <c r="A35" s="166">
        <v>28</v>
      </c>
      <c r="B35" s="129">
        <f>План!B35</f>
        <v>0</v>
      </c>
      <c r="C35" s="108">
        <f>План!C35</f>
        <v>0</v>
      </c>
      <c r="D35" s="133"/>
      <c r="E35" s="143"/>
      <c r="F35" s="8"/>
      <c r="G35" s="143"/>
      <c r="H35" s="8"/>
      <c r="I35" s="143"/>
      <c r="J35" s="8"/>
      <c r="K35" s="143"/>
      <c r="L35" s="8"/>
      <c r="M35" s="143"/>
      <c r="N35" s="8"/>
      <c r="O35" s="143"/>
      <c r="P35" s="8"/>
      <c r="Q35" s="143"/>
      <c r="R35" s="8"/>
      <c r="S35" s="143"/>
      <c r="T35" s="8"/>
      <c r="U35" s="143"/>
      <c r="V35" s="8"/>
      <c r="W35" s="143"/>
      <c r="X35" s="8"/>
      <c r="Y35" s="143"/>
      <c r="Z35" s="8"/>
      <c r="AA35" s="143"/>
      <c r="AB35" s="8"/>
      <c r="AC35" s="143"/>
      <c r="AD35" s="8"/>
      <c r="AE35" s="143"/>
      <c r="AF35" s="8"/>
      <c r="AG35" s="143"/>
      <c r="AH35" s="8"/>
      <c r="AI35" s="143"/>
      <c r="AJ35" s="8"/>
      <c r="AK35" s="143"/>
      <c r="AL35" s="8"/>
      <c r="AM35" s="143"/>
      <c r="AN35" s="8"/>
      <c r="AO35" s="167"/>
      <c r="AP35" s="11">
        <f t="shared" si="1"/>
        <v>0</v>
      </c>
      <c r="AQ35" s="134">
        <f t="shared" si="1"/>
        <v>0</v>
      </c>
      <c r="AR35" s="140">
        <f t="shared" si="2"/>
        <v>0</v>
      </c>
    </row>
    <row r="36" spans="1:79" ht="16.5" hidden="1" thickTop="1" thickBot="1" x14ac:dyDescent="0.25">
      <c r="A36" s="166">
        <v>29</v>
      </c>
      <c r="B36" s="129">
        <f>План!B36</f>
        <v>0</v>
      </c>
      <c r="C36" s="108">
        <f>План!C36</f>
        <v>0</v>
      </c>
      <c r="D36" s="133"/>
      <c r="E36" s="143"/>
      <c r="F36" s="8"/>
      <c r="G36" s="143"/>
      <c r="H36" s="8"/>
      <c r="I36" s="143"/>
      <c r="J36" s="8"/>
      <c r="K36" s="143"/>
      <c r="L36" s="8"/>
      <c r="M36" s="143"/>
      <c r="N36" s="8"/>
      <c r="O36" s="143"/>
      <c r="P36" s="8"/>
      <c r="Q36" s="143"/>
      <c r="R36" s="8"/>
      <c r="S36" s="143"/>
      <c r="T36" s="8"/>
      <c r="U36" s="143"/>
      <c r="V36" s="8"/>
      <c r="W36" s="143"/>
      <c r="X36" s="8"/>
      <c r="Y36" s="143"/>
      <c r="Z36" s="8"/>
      <c r="AA36" s="143"/>
      <c r="AB36" s="8"/>
      <c r="AC36" s="143"/>
      <c r="AD36" s="8"/>
      <c r="AE36" s="143"/>
      <c r="AF36" s="8"/>
      <c r="AG36" s="143"/>
      <c r="AH36" s="8"/>
      <c r="AI36" s="143"/>
      <c r="AJ36" s="8"/>
      <c r="AK36" s="143"/>
      <c r="AL36" s="8"/>
      <c r="AM36" s="143"/>
      <c r="AN36" s="8"/>
      <c r="AO36" s="167"/>
      <c r="AP36" s="11">
        <f t="shared" si="1"/>
        <v>0</v>
      </c>
      <c r="AQ36" s="134">
        <f t="shared" si="1"/>
        <v>0</v>
      </c>
      <c r="AR36" s="140">
        <f t="shared" si="2"/>
        <v>0</v>
      </c>
    </row>
    <row r="37" spans="1:79" ht="16.5" hidden="1" thickTop="1" thickBot="1" x14ac:dyDescent="0.25">
      <c r="A37" s="166">
        <v>30</v>
      </c>
      <c r="B37" s="129">
        <f>План!B37</f>
        <v>0</v>
      </c>
      <c r="C37" s="108">
        <f>План!C37</f>
        <v>0</v>
      </c>
      <c r="D37" s="133"/>
      <c r="E37" s="143"/>
      <c r="F37" s="8"/>
      <c r="G37" s="143"/>
      <c r="H37" s="8"/>
      <c r="I37" s="143"/>
      <c r="J37" s="8"/>
      <c r="K37" s="143"/>
      <c r="L37" s="8"/>
      <c r="M37" s="143"/>
      <c r="N37" s="8"/>
      <c r="O37" s="143"/>
      <c r="P37" s="8"/>
      <c r="Q37" s="143"/>
      <c r="R37" s="8"/>
      <c r="S37" s="143"/>
      <c r="T37" s="8"/>
      <c r="U37" s="143"/>
      <c r="V37" s="8"/>
      <c r="W37" s="143"/>
      <c r="X37" s="8"/>
      <c r="Y37" s="143"/>
      <c r="Z37" s="8"/>
      <c r="AA37" s="143"/>
      <c r="AB37" s="8"/>
      <c r="AC37" s="143"/>
      <c r="AD37" s="8"/>
      <c r="AE37" s="143"/>
      <c r="AF37" s="8"/>
      <c r="AG37" s="143"/>
      <c r="AH37" s="8"/>
      <c r="AI37" s="143"/>
      <c r="AJ37" s="8"/>
      <c r="AK37" s="143"/>
      <c r="AL37" s="8"/>
      <c r="AM37" s="143"/>
      <c r="AN37" s="8"/>
      <c r="AO37" s="167"/>
      <c r="AP37" s="11">
        <f t="shared" si="1"/>
        <v>0</v>
      </c>
      <c r="AQ37" s="134">
        <f t="shared" si="1"/>
        <v>0</v>
      </c>
      <c r="AR37" s="140">
        <f t="shared" si="2"/>
        <v>0</v>
      </c>
    </row>
    <row r="38" spans="1:79" ht="16.5" thickTop="1" thickBot="1" x14ac:dyDescent="0.25">
      <c r="A38" s="127"/>
      <c r="B38" s="59"/>
      <c r="C38" s="27"/>
      <c r="D38" s="5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32"/>
      <c r="AP38" s="11">
        <f>SUM(AP8:AP37)</f>
        <v>0</v>
      </c>
      <c r="AQ38" s="134">
        <f>SUM(AQ8:AQ37)</f>
        <v>0</v>
      </c>
      <c r="AR38" s="140">
        <f>SUM(AR8:AR37)</f>
        <v>0</v>
      </c>
    </row>
    <row r="39" spans="1:79" s="31" customFormat="1" ht="14.25" thickTop="1" thickBot="1" x14ac:dyDescent="0.25">
      <c r="A39" s="128"/>
      <c r="B39" s="112"/>
      <c r="C39" s="114"/>
      <c r="D39" s="112">
        <f t="shared" ref="D39:AO39" si="6">SUM(D8:D38)</f>
        <v>0</v>
      </c>
      <c r="E39" s="112">
        <f t="shared" si="6"/>
        <v>0</v>
      </c>
      <c r="F39" s="112">
        <f t="shared" si="6"/>
        <v>0</v>
      </c>
      <c r="G39" s="112">
        <f t="shared" si="6"/>
        <v>0</v>
      </c>
      <c r="H39" s="112">
        <f t="shared" si="6"/>
        <v>0</v>
      </c>
      <c r="I39" s="112">
        <f t="shared" si="6"/>
        <v>0</v>
      </c>
      <c r="J39" s="112">
        <f t="shared" si="6"/>
        <v>0</v>
      </c>
      <c r="K39" s="112">
        <f t="shared" si="6"/>
        <v>0</v>
      </c>
      <c r="L39" s="112">
        <f t="shared" si="6"/>
        <v>0</v>
      </c>
      <c r="M39" s="112">
        <f t="shared" si="6"/>
        <v>0</v>
      </c>
      <c r="N39" s="112">
        <f t="shared" si="6"/>
        <v>0</v>
      </c>
      <c r="O39" s="112">
        <f t="shared" si="6"/>
        <v>0</v>
      </c>
      <c r="P39" s="112">
        <f t="shared" si="6"/>
        <v>0</v>
      </c>
      <c r="Q39" s="112">
        <f t="shared" si="6"/>
        <v>0</v>
      </c>
      <c r="R39" s="112">
        <f t="shared" si="6"/>
        <v>0</v>
      </c>
      <c r="S39" s="112">
        <f t="shared" si="6"/>
        <v>0</v>
      </c>
      <c r="T39" s="112">
        <f t="shared" si="6"/>
        <v>0</v>
      </c>
      <c r="U39" s="112">
        <f t="shared" si="6"/>
        <v>0</v>
      </c>
      <c r="V39" s="112">
        <f t="shared" si="6"/>
        <v>0</v>
      </c>
      <c r="W39" s="112">
        <f t="shared" si="6"/>
        <v>0</v>
      </c>
      <c r="X39" s="112">
        <f t="shared" si="6"/>
        <v>0</v>
      </c>
      <c r="Y39" s="112">
        <f t="shared" si="6"/>
        <v>0</v>
      </c>
      <c r="Z39" s="112">
        <f t="shared" si="6"/>
        <v>0</v>
      </c>
      <c r="AA39" s="112">
        <f t="shared" si="6"/>
        <v>0</v>
      </c>
      <c r="AB39" s="112">
        <f t="shared" si="6"/>
        <v>0</v>
      </c>
      <c r="AC39" s="112">
        <f t="shared" si="6"/>
        <v>0</v>
      </c>
      <c r="AD39" s="112">
        <f t="shared" si="6"/>
        <v>0</v>
      </c>
      <c r="AE39" s="112">
        <f t="shared" si="6"/>
        <v>0</v>
      </c>
      <c r="AF39" s="112">
        <f t="shared" si="6"/>
        <v>0</v>
      </c>
      <c r="AG39" s="112">
        <f t="shared" si="6"/>
        <v>0</v>
      </c>
      <c r="AH39" s="112">
        <f t="shared" si="6"/>
        <v>0</v>
      </c>
      <c r="AI39" s="112">
        <f t="shared" si="6"/>
        <v>0</v>
      </c>
      <c r="AJ39" s="112">
        <f t="shared" si="6"/>
        <v>0</v>
      </c>
      <c r="AK39" s="112">
        <f t="shared" si="6"/>
        <v>0</v>
      </c>
      <c r="AL39" s="112">
        <f t="shared" si="6"/>
        <v>0</v>
      </c>
      <c r="AM39" s="112">
        <f t="shared" si="6"/>
        <v>0</v>
      </c>
      <c r="AN39" s="112">
        <f t="shared" si="6"/>
        <v>0</v>
      </c>
      <c r="AO39" s="112">
        <f t="shared" si="6"/>
        <v>0</v>
      </c>
      <c r="AP39" s="96">
        <f>SUM(D39,F39,H39,J39,L39,N39,P39,R39,T39,V39,X39,Z39,AB39,AD39,AF39,AH39,AJ39,AL39,AN39)</f>
        <v>0</v>
      </c>
      <c r="AQ39" s="141">
        <f>SUM(E39,G39,I39,K39,M39,O39,Q39,S39,U39,W39,Y39,AA39,AC39,AE39,AG39,AI39,AK39,AM39,AO39)</f>
        <v>0</v>
      </c>
      <c r="AR39" s="142">
        <f>SUM(AP39:AQ39)</f>
        <v>0</v>
      </c>
    </row>
    <row r="40" spans="1:79" ht="15.75" thickTop="1" x14ac:dyDescent="0.2"/>
    <row r="41" spans="1:79" s="22" customFormat="1" ht="15.75" x14ac:dyDescent="0.25">
      <c r="A41" s="33"/>
      <c r="B41" s="34" t="s">
        <v>63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</row>
    <row r="36333" ht="47.25" customHeight="1" x14ac:dyDescent="0.2"/>
  </sheetData>
  <sheetProtection password="C101" sheet="1" objects="1" scenarios="1"/>
  <protectedRanges>
    <protectedRange sqref="D8:AO37" name="Диапазон1"/>
  </protectedRanges>
  <mergeCells count="33">
    <mergeCell ref="AL5:AM6"/>
    <mergeCell ref="AN5:AO6"/>
    <mergeCell ref="AP5:AR6"/>
    <mergeCell ref="D6:E6"/>
    <mergeCell ref="F6:G6"/>
    <mergeCell ref="H6:I6"/>
    <mergeCell ref="J6:K6"/>
    <mergeCell ref="Z5:AA6"/>
    <mergeCell ref="AB5:AC6"/>
    <mergeCell ref="AD5:AE6"/>
    <mergeCell ref="L5:M6"/>
    <mergeCell ref="AF5:AG6"/>
    <mergeCell ref="AH5:AI6"/>
    <mergeCell ref="AJ5:AK6"/>
    <mergeCell ref="N5:O6"/>
    <mergeCell ref="P5:Q6"/>
    <mergeCell ref="R5:S6"/>
    <mergeCell ref="T5:U6"/>
    <mergeCell ref="V5:W6"/>
    <mergeCell ref="X5:Y6"/>
    <mergeCell ref="A5:A7"/>
    <mergeCell ref="B5:B7"/>
    <mergeCell ref="C5:C7"/>
    <mergeCell ref="D5:G5"/>
    <mergeCell ref="H5:K5"/>
    <mergeCell ref="A1:AN1"/>
    <mergeCell ref="A2:AQ2"/>
    <mergeCell ref="D3:G3"/>
    <mergeCell ref="H3:AN3"/>
    <mergeCell ref="H4:M4"/>
    <mergeCell ref="P4:T4"/>
    <mergeCell ref="W4:Z4"/>
    <mergeCell ref="AB4:AE4"/>
  </mergeCells>
  <pageMargins left="0.78740157480314965" right="0.39370078740157483" top="0.39370078740157483" bottom="0.39370078740157483" header="0.39370078740157483" footer="0.39370078740157483"/>
  <pageSetup paperSize="9" scale="42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36</vt:i4>
      </vt:variant>
    </vt:vector>
  </HeadingPairs>
  <TitlesOfParts>
    <vt:vector size="72" baseType="lpstr">
      <vt:lpstr>План</vt:lpstr>
      <vt:lpstr>Сентябрь</vt:lpstr>
      <vt:lpstr>Сентябрь Ин</vt:lpstr>
      <vt:lpstr>Октябрь</vt:lpstr>
      <vt:lpstr>Октябрь Ин</vt:lpstr>
      <vt:lpstr>Ноябрь</vt:lpstr>
      <vt:lpstr>Ноябрь Ин</vt:lpstr>
      <vt:lpstr>Декабрь</vt:lpstr>
      <vt:lpstr>Декабрь Ин</vt:lpstr>
      <vt:lpstr>Январь</vt:lpstr>
      <vt:lpstr>Январь Ин</vt:lpstr>
      <vt:lpstr>Отчет осенний сем</vt:lpstr>
      <vt:lpstr>Отчет осенний сем ин</vt:lpstr>
      <vt:lpstr>Общий отчет осенний сем</vt:lpstr>
      <vt:lpstr>Справка за осенний семестр</vt:lpstr>
      <vt:lpstr>Февраль</vt:lpstr>
      <vt:lpstr>Февраль Ин</vt:lpstr>
      <vt:lpstr>Март</vt:lpstr>
      <vt:lpstr>Март Ин</vt:lpstr>
      <vt:lpstr>Апрель</vt:lpstr>
      <vt:lpstr>Апрель Ин</vt:lpstr>
      <vt:lpstr>Май</vt:lpstr>
      <vt:lpstr>Май Ин</vt:lpstr>
      <vt:lpstr>Июнь</vt:lpstr>
      <vt:lpstr>Июнь Ин</vt:lpstr>
      <vt:lpstr>Июль</vt:lpstr>
      <vt:lpstr>Июль Ин</vt:lpstr>
      <vt:lpstr>Август</vt:lpstr>
      <vt:lpstr>Август Ин</vt:lpstr>
      <vt:lpstr>Годовой отчет по месяцам</vt:lpstr>
      <vt:lpstr>Годовой отчет по месяцам Ин</vt:lpstr>
      <vt:lpstr>Год. отчет общий по месяцам</vt:lpstr>
      <vt:lpstr>Годовой отчет по видам работ </vt:lpstr>
      <vt:lpstr>Годовой отчет по видам работ Ин</vt:lpstr>
      <vt:lpstr>Год. отчет общий по видам работ</vt:lpstr>
      <vt:lpstr>Справка</vt:lpstr>
      <vt:lpstr>Август!Область_печати</vt:lpstr>
      <vt:lpstr>'Август Ин'!Область_печати</vt:lpstr>
      <vt:lpstr>Апрель!Область_печати</vt:lpstr>
      <vt:lpstr>'Апрель Ин'!Область_печати</vt:lpstr>
      <vt:lpstr>'Год. отчет общий по видам работ'!Область_печати</vt:lpstr>
      <vt:lpstr>'Год. отчет общий по месяцам'!Область_печати</vt:lpstr>
      <vt:lpstr>'Годовой отчет по видам работ '!Область_печати</vt:lpstr>
      <vt:lpstr>'Годовой отчет по видам работ Ин'!Область_печати</vt:lpstr>
      <vt:lpstr>'Годовой отчет по месяцам'!Область_печати</vt:lpstr>
      <vt:lpstr>'Годовой отчет по месяцам Ин'!Область_печати</vt:lpstr>
      <vt:lpstr>Декабрь!Область_печати</vt:lpstr>
      <vt:lpstr>'Декабрь Ин'!Область_печати</vt:lpstr>
      <vt:lpstr>Июль!Область_печати</vt:lpstr>
      <vt:lpstr>'Июль Ин'!Область_печати</vt:lpstr>
      <vt:lpstr>Июнь!Область_печати</vt:lpstr>
      <vt:lpstr>'Июнь Ин'!Область_печати</vt:lpstr>
      <vt:lpstr>Май!Область_печати</vt:lpstr>
      <vt:lpstr>'Май Ин'!Область_печати</vt:lpstr>
      <vt:lpstr>Март!Область_печати</vt:lpstr>
      <vt:lpstr>'Март Ин'!Область_печати</vt:lpstr>
      <vt:lpstr>Ноябрь!Область_печати</vt:lpstr>
      <vt:lpstr>'Ноябрь Ин'!Область_печати</vt:lpstr>
      <vt:lpstr>'Общий отчет осенний сем'!Область_печати</vt:lpstr>
      <vt:lpstr>Октябрь!Область_печати</vt:lpstr>
      <vt:lpstr>'Октябрь Ин'!Область_печати</vt:lpstr>
      <vt:lpstr>'Отчет осенний сем'!Область_печати</vt:lpstr>
      <vt:lpstr>'Отчет осенний сем ин'!Область_печати</vt:lpstr>
      <vt:lpstr>План!Область_печати</vt:lpstr>
      <vt:lpstr>Сентябрь!Область_печати</vt:lpstr>
      <vt:lpstr>'Сентябрь Ин'!Область_печати</vt:lpstr>
      <vt:lpstr>Справка!Область_печати</vt:lpstr>
      <vt:lpstr>'Справка за осенний семестр'!Область_печати</vt:lpstr>
      <vt:lpstr>Февраль!Область_печати</vt:lpstr>
      <vt:lpstr>'Февраль Ин'!Область_печати</vt:lpstr>
      <vt:lpstr>Январь!Область_печати</vt:lpstr>
      <vt:lpstr>'Январь Ин'!Область_печати</vt:lpstr>
    </vt:vector>
  </TitlesOfParts>
  <Company>КГМУ каф. медбиофизики, информатики с курсом математики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выполнении учебной работы</dc:title>
  <dc:subject>Ежемесячные и годовые отчеты</dc:subject>
  <dc:creator>OlkhovikovaNV@kursksmu.net</dc:creator>
  <cp:lastModifiedBy>Olkhovikova</cp:lastModifiedBy>
  <cp:lastPrinted>2020-11-10T09:26:55Z</cp:lastPrinted>
  <dcterms:created xsi:type="dcterms:W3CDTF">2004-03-18T12:04:31Z</dcterms:created>
  <dcterms:modified xsi:type="dcterms:W3CDTF">2023-09-14T12:48:29Z</dcterms:modified>
</cp:coreProperties>
</file>